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bs117\Missouri State University\SOFAC - Private Group - Documents\SOFAC 18-19\"/>
    </mc:Choice>
  </mc:AlternateContent>
  <bookViews>
    <workbookView xWindow="0" yWindow="0" windowWidth="25200" windowHeight="11850"/>
  </bookViews>
  <sheets>
    <sheet name="Step 1" sheetId="1" r:id="rId1"/>
    <sheet name="Step 2" sheetId="2" r:id="rId2"/>
    <sheet name="Step 3" sheetId="4" r:id="rId3"/>
    <sheet name="Overview" sheetId="5" r:id="rId4"/>
    <sheet name="Organizations and Expenses" sheetId="6" state="hidden"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6" l="1"/>
  <c r="F3" i="6" s="1"/>
  <c r="F4" i="6"/>
  <c r="F5" i="6"/>
  <c r="F6" i="6"/>
  <c r="F7" i="6"/>
  <c r="F8" i="6"/>
  <c r="F9" i="6"/>
  <c r="F10" i="6"/>
  <c r="F11" i="6"/>
  <c r="F12" i="6"/>
  <c r="F13" i="6"/>
  <c r="F14" i="6"/>
  <c r="F15" i="6"/>
  <c r="F16" i="6"/>
  <c r="F17" i="6"/>
  <c r="F18" i="6"/>
  <c r="F19" i="6"/>
  <c r="D19" i="6"/>
  <c r="D4" i="6"/>
  <c r="D5" i="6"/>
  <c r="D6" i="6"/>
  <c r="D7" i="6"/>
  <c r="D8" i="6"/>
  <c r="D9" i="6"/>
  <c r="D10" i="6"/>
  <c r="D11" i="6"/>
  <c r="D12" i="6"/>
  <c r="D13" i="6"/>
  <c r="D14" i="6"/>
  <c r="D15" i="6"/>
  <c r="D16" i="6"/>
  <c r="D17" i="6"/>
  <c r="D18" i="6"/>
  <c r="D29" i="4" l="1"/>
  <c r="H23" i="5"/>
  <c r="I23" i="5"/>
  <c r="I39" i="5"/>
  <c r="I38" i="5"/>
  <c r="I37" i="5"/>
  <c r="I36" i="5"/>
  <c r="I35" i="5"/>
  <c r="I34" i="5"/>
  <c r="I33" i="5"/>
  <c r="I32" i="5"/>
  <c r="I31" i="5"/>
  <c r="I30" i="5"/>
  <c r="I29" i="5"/>
  <c r="I28" i="5"/>
  <c r="I27" i="5"/>
  <c r="H31" i="5"/>
  <c r="H30" i="5"/>
  <c r="H29" i="5"/>
  <c r="H28" i="5"/>
  <c r="H32" i="5"/>
  <c r="H33" i="5"/>
  <c r="H34" i="5"/>
  <c r="H35" i="5"/>
  <c r="H36" i="5"/>
  <c r="H37" i="5"/>
  <c r="H38" i="5"/>
  <c r="H39" i="5"/>
  <c r="A39" i="5"/>
  <c r="A38" i="5"/>
  <c r="A37" i="5"/>
  <c r="A36" i="5"/>
  <c r="A35" i="5"/>
  <c r="A34" i="5"/>
  <c r="A33" i="5"/>
  <c r="A32" i="5"/>
  <c r="A31" i="5"/>
  <c r="A30" i="5"/>
  <c r="A29" i="5"/>
  <c r="A28" i="5"/>
  <c r="H16" i="5"/>
  <c r="H17" i="5"/>
  <c r="H18" i="5"/>
  <c r="D293" i="4"/>
  <c r="B293" i="4"/>
  <c r="D271" i="4"/>
  <c r="B271" i="4"/>
  <c r="D249" i="4"/>
  <c r="B249" i="4"/>
  <c r="D227" i="4"/>
  <c r="B227" i="4"/>
  <c r="D205" i="4"/>
  <c r="B205" i="4"/>
  <c r="D183" i="4"/>
  <c r="B183" i="4"/>
  <c r="D161" i="4"/>
  <c r="B161" i="4"/>
  <c r="D139" i="4"/>
  <c r="B139" i="4"/>
  <c r="D117" i="4"/>
  <c r="B117" i="4"/>
  <c r="D95" i="4"/>
  <c r="B95" i="4"/>
  <c r="D73" i="4"/>
  <c r="B73" i="4"/>
  <c r="D51" i="4"/>
  <c r="B51" i="4"/>
  <c r="I40" i="5" l="1"/>
  <c r="H42" i="5" s="1"/>
  <c r="A27" i="5"/>
  <c r="B29" i="4"/>
  <c r="H27" i="5" s="1"/>
  <c r="H12" i="5"/>
  <c r="H13" i="5"/>
  <c r="H14" i="5"/>
  <c r="H15" i="5"/>
  <c r="H11" i="5"/>
  <c r="G7" i="5"/>
  <c r="G8" i="5"/>
  <c r="G6" i="5"/>
  <c r="B7" i="5"/>
  <c r="B8" i="5"/>
  <c r="B6" i="5"/>
  <c r="H4" i="5"/>
  <c r="B4" i="5"/>
  <c r="H14" i="2"/>
  <c r="H19" i="5"/>
  <c r="H44" i="5" l="1"/>
  <c r="H40" i="5"/>
</calcChain>
</file>

<file path=xl/sharedStrings.xml><?xml version="1.0" encoding="utf-8"?>
<sst xmlns="http://schemas.openxmlformats.org/spreadsheetml/2006/main" count="753" uniqueCount="407">
  <si>
    <t>SOFAC GENERAL BUDGET PROPOSAL FORM</t>
  </si>
  <si>
    <t xml:space="preserve">Use this tab to fill out general contact information about your organization. </t>
  </si>
  <si>
    <t>Organization Name:</t>
  </si>
  <si>
    <t># of Members:</t>
  </si>
  <si>
    <t>Financial Officer Name:</t>
  </si>
  <si>
    <t>Financial Officer Email:</t>
  </si>
  <si>
    <t>President Name:</t>
  </si>
  <si>
    <t>President Email:</t>
  </si>
  <si>
    <t>Advisor Name:</t>
  </si>
  <si>
    <t>Advisor Email:</t>
  </si>
  <si>
    <t>Note: If your officers listed here will be transitioning out, provide their replacements with a copy of this proposal and any additional SOFAC documents.</t>
  </si>
  <si>
    <t xml:space="preserve">Use this tab to tell us about your organization's estimated income from the previous year. </t>
  </si>
  <si>
    <t>Membership Dues (total)</t>
  </si>
  <si>
    <t xml:space="preserve">Fundraising Income </t>
  </si>
  <si>
    <t xml:space="preserve">Grants External to Missouri State </t>
  </si>
  <si>
    <t>Investment Income</t>
  </si>
  <si>
    <t>Foundations</t>
  </si>
  <si>
    <t>Carry over from previous year</t>
  </si>
  <si>
    <t>Other Income (ticket sales, partnerships with other student groups, etc.)</t>
  </si>
  <si>
    <t>Total Organization Income</t>
  </si>
  <si>
    <t>PROJECTED</t>
  </si>
  <si>
    <t>REQUEST</t>
  </si>
  <si>
    <t>Please use the Organization Funding Standards available here.  Certain expenses have event and fiscal year caps.</t>
  </si>
  <si>
    <t>Activity name:</t>
  </si>
  <si>
    <t>Location:</t>
  </si>
  <si>
    <t># of students:</t>
  </si>
  <si>
    <t>Expense Categories</t>
  </si>
  <si>
    <t>Activity Description:</t>
  </si>
  <si>
    <t>Equipment Purchase</t>
  </si>
  <si>
    <t>Facility Rental Fee</t>
  </si>
  <si>
    <t>Transport: Car Rental</t>
  </si>
  <si>
    <t>Transport: Airline</t>
  </si>
  <si>
    <t>Transport: Bus Rental</t>
  </si>
  <si>
    <t>Transport: Train/Bus</t>
  </si>
  <si>
    <t>Transport: Mileage (.37/mile)</t>
  </si>
  <si>
    <t>Transport: Gas (non-personal car)</t>
  </si>
  <si>
    <t>Transport: Parking</t>
  </si>
  <si>
    <t>Transport: Taxi/Shuttle</t>
  </si>
  <si>
    <t>Lodging</t>
  </si>
  <si>
    <t>Speaker/Entertainer Fees</t>
  </si>
  <si>
    <t>Conference Reg. Fees</t>
  </si>
  <si>
    <t>DJ Services</t>
  </si>
  <si>
    <t>Advertising</t>
  </si>
  <si>
    <t>Total</t>
  </si>
  <si>
    <t xml:space="preserve">Total Individual Activity </t>
  </si>
  <si>
    <t>Grand Total Organization Request</t>
  </si>
  <si>
    <t>Difference (Income Less Expense)</t>
  </si>
  <si>
    <t>Organization Name</t>
  </si>
  <si>
    <t>A Cub Bella</t>
  </si>
  <si>
    <t>Academic Media Production Guild</t>
  </si>
  <si>
    <t>Accounting Club</t>
  </si>
  <si>
    <t>Adolos</t>
  </si>
  <si>
    <t>Advocates</t>
  </si>
  <si>
    <t>Advocates for Disabilities</t>
  </si>
  <si>
    <t>Advocating for Families and Children</t>
  </si>
  <si>
    <t>African Students Association</t>
  </si>
  <si>
    <t>Agricultural Communicators of Tomorrow</t>
  </si>
  <si>
    <t>Agronomy Club</t>
  </si>
  <si>
    <t>Alpha Chi Omega</t>
  </si>
  <si>
    <t>Alpha Delta Pi</t>
  </si>
  <si>
    <t>Alpha Gamma Sigma</t>
  </si>
  <si>
    <t>Alpha Kappa Lambda</t>
  </si>
  <si>
    <t>Alpha Kappa Psi</t>
  </si>
  <si>
    <t>Alpha Omicron Pi</t>
  </si>
  <si>
    <t>Alpha Phi Alpha</t>
  </si>
  <si>
    <t>Alpha Phi Sigma</t>
  </si>
  <si>
    <t>Alpha Sigma Alpha</t>
  </si>
  <si>
    <t>Alpha Tau Omega</t>
  </si>
  <si>
    <t>American Association of University Women</t>
  </si>
  <si>
    <t>American Fisheries Society</t>
  </si>
  <si>
    <t>American Society of Civil Engineers</t>
  </si>
  <si>
    <t>American Society of Mechanical Engineers</t>
  </si>
  <si>
    <t>Animal Rights Club</t>
  </si>
  <si>
    <t>Anthropology Club</t>
  </si>
  <si>
    <t>Apartment Council</t>
  </si>
  <si>
    <t>Applied Anthropology Graduate Student Association</t>
  </si>
  <si>
    <t>Association of Black Collegians</t>
  </si>
  <si>
    <t>Association of Fashion and Design</t>
  </si>
  <si>
    <t>Association of International Students</t>
  </si>
  <si>
    <t>Association of Student Physical Therapists</t>
  </si>
  <si>
    <t>Bear Breaks</t>
  </si>
  <si>
    <t>Bear Service Team</t>
  </si>
  <si>
    <t>Bears Better Together</t>
  </si>
  <si>
    <t>Beekeeping Club</t>
  </si>
  <si>
    <t>Best Buddies</t>
  </si>
  <si>
    <t>Beta Alpha Psi</t>
  </si>
  <si>
    <t>Black Graduate Student Association</t>
  </si>
  <si>
    <t>Blair-Shannon Hall Council</t>
  </si>
  <si>
    <t>Block and Bridle</t>
  </si>
  <si>
    <t>Brass Society</t>
  </si>
  <si>
    <t>Campus 4 Christ</t>
  </si>
  <si>
    <t>Catholic Campus Ministry</t>
  </si>
  <si>
    <t>Cattlemen's Association</t>
  </si>
  <si>
    <t>CBCO Blood Drive Recruitment Team</t>
  </si>
  <si>
    <t>Cell and Molecular Biology Society</t>
  </si>
  <si>
    <t>Chi Sigma Alpha</t>
  </si>
  <si>
    <t>Child Life Student Association</t>
  </si>
  <si>
    <t>Chinese Club</t>
  </si>
  <si>
    <t>Christian Campus House</t>
  </si>
  <si>
    <t>Christian Student Center</t>
  </si>
  <si>
    <t>Clarinet Society of Missouri State University</t>
  </si>
  <si>
    <t>Clayworks</t>
  </si>
  <si>
    <t>College Republicans</t>
  </si>
  <si>
    <t>Collegiate Farm Bureau</t>
  </si>
  <si>
    <t>Collegiate Middle Level Association</t>
  </si>
  <si>
    <t>Concrete Consortium</t>
  </si>
  <si>
    <t>Creative Writing Club</t>
  </si>
  <si>
    <t>Criminal Justice Society</t>
  </si>
  <si>
    <t>Cross Bearers</t>
  </si>
  <si>
    <t>Crossfit</t>
  </si>
  <si>
    <t>Cru</t>
  </si>
  <si>
    <t>Delta Chi</t>
  </si>
  <si>
    <t>Delta Sigma Phi</t>
  </si>
  <si>
    <t>Delta Sigma Pi</t>
  </si>
  <si>
    <t>Delta Tau Alpha</t>
  </si>
  <si>
    <t>Delta Zeta</t>
  </si>
  <si>
    <t>Diamond Girls</t>
  </si>
  <si>
    <t>Economics Club</t>
  </si>
  <si>
    <t>Ekklesia</t>
  </si>
  <si>
    <t>Entertainment Management Association</t>
  </si>
  <si>
    <t>Eta Sigma Delta</t>
  </si>
  <si>
    <t>Family Career Community Leaders of America (FCCLA)</t>
  </si>
  <si>
    <t>Family Nurse Practitioner Student Association</t>
  </si>
  <si>
    <t>Financial Management Association</t>
  </si>
  <si>
    <t>Fishing Team</t>
  </si>
  <si>
    <t>Flute Society</t>
  </si>
  <si>
    <t>Fraternity and Sorority Leaders for Social Awareness</t>
  </si>
  <si>
    <t>Future Amusement Business Leaders</t>
  </si>
  <si>
    <t>Future Public Health Professionals</t>
  </si>
  <si>
    <t>Gamma Alpha Lambda</t>
  </si>
  <si>
    <t>Gamma Iota Sigma</t>
  </si>
  <si>
    <t>Gamma Phi Beta</t>
  </si>
  <si>
    <t>Gamma Sigma Sigma</t>
  </si>
  <si>
    <t>Geological Society</t>
  </si>
  <si>
    <t>Gerontology Club</t>
  </si>
  <si>
    <t>Habitat for Humanity</t>
  </si>
  <si>
    <t>Hammons Hall Council</t>
  </si>
  <si>
    <t>Handball Team</t>
  </si>
  <si>
    <t>Hill City U</t>
  </si>
  <si>
    <t>His Legacy Ministries</t>
  </si>
  <si>
    <t>Home Builders Organization</t>
  </si>
  <si>
    <t>Horsemen's Association</t>
  </si>
  <si>
    <t>Horticulture Club</t>
  </si>
  <si>
    <t>Hospitality Leaders of Tomorrow</t>
  </si>
  <si>
    <t>Hutchens House Hall Council</t>
  </si>
  <si>
    <t>Ice Girls</t>
  </si>
  <si>
    <t>International Fellowship</t>
  </si>
  <si>
    <t>Jewelry Student Association</t>
  </si>
  <si>
    <t>Kappa Alpha Psi</t>
  </si>
  <si>
    <t>Kappa Delta Pi</t>
  </si>
  <si>
    <t>Kappa Kappa Psi</t>
  </si>
  <si>
    <t>Kappa Sigma</t>
  </si>
  <si>
    <t>Kentwood Hall Council</t>
  </si>
  <si>
    <t>La Barraca</t>
  </si>
  <si>
    <t>Lambda Chi Alpha</t>
  </si>
  <si>
    <t>Leaders in Community Service</t>
  </si>
  <si>
    <t>Live Action Society</t>
  </si>
  <si>
    <t>Love Your Melon</t>
  </si>
  <si>
    <t>Lutheran Student Center</t>
  </si>
  <si>
    <t>Marksman Team</t>
  </si>
  <si>
    <t>Maroon Madness</t>
  </si>
  <si>
    <t>Mechanical Electrical Plumbing Club</t>
  </si>
  <si>
    <t>Melaqueer</t>
  </si>
  <si>
    <t>Men's Club Soccer</t>
  </si>
  <si>
    <t>Men's Lacrosse</t>
  </si>
  <si>
    <t>Missouri Association of Planning Students</t>
  </si>
  <si>
    <t>Model United Nations</t>
  </si>
  <si>
    <t>Mu Kappa Delta</t>
  </si>
  <si>
    <t>NAMI on Campus</t>
  </si>
  <si>
    <t>National Art Education Association</t>
  </si>
  <si>
    <t>National Pan-Hellenic Council</t>
  </si>
  <si>
    <t>National Society of Collegiate Scholars</t>
  </si>
  <si>
    <t>Omega Psi Phi</t>
  </si>
  <si>
    <t>Opera Bears</t>
  </si>
  <si>
    <t>Order of Omega</t>
  </si>
  <si>
    <t>Ozarks Amateur Astronomers Club</t>
  </si>
  <si>
    <t>Panhellenic Association</t>
  </si>
  <si>
    <t>Percussion Society</t>
  </si>
  <si>
    <t>Phi Alpha Delta Pre-Law Fraternity</t>
  </si>
  <si>
    <t>Phi Alpha Theta</t>
  </si>
  <si>
    <t>Phi Beta Sigma</t>
  </si>
  <si>
    <t>Phi Eta Sigma</t>
  </si>
  <si>
    <t>Phi Gamma Delta</t>
  </si>
  <si>
    <t>Phi Sigma Pi</t>
  </si>
  <si>
    <t>Phi Sigma Upsilon</t>
  </si>
  <si>
    <t>Philosophy Club</t>
  </si>
  <si>
    <t>Physician Assistant Student Society of MSU</t>
  </si>
  <si>
    <t>Pi Kappa Alpha</t>
  </si>
  <si>
    <t>Pi Kappa Phi</t>
  </si>
  <si>
    <t>Potter's House</t>
  </si>
  <si>
    <t>Pre-Dental Society</t>
  </si>
  <si>
    <t>Pre-Medical Society</t>
  </si>
  <si>
    <t>Pre-Pharmacy Society</t>
  </si>
  <si>
    <t>Pre-Physical Therapy Society</t>
  </si>
  <si>
    <t>Pre-Veterinary Club</t>
  </si>
  <si>
    <t>Psi Chi</t>
  </si>
  <si>
    <t>Psychology Club</t>
  </si>
  <si>
    <t>Public Relations Student Society of America</t>
  </si>
  <si>
    <t>Religious Studies Club</t>
  </si>
  <si>
    <t>Reverb</t>
  </si>
  <si>
    <t>Sartorial Magazine</t>
  </si>
  <si>
    <t>Saxophone Society</t>
  </si>
  <si>
    <t>Scholars House</t>
  </si>
  <si>
    <t>Sculpture Club</t>
  </si>
  <si>
    <t>Secular Student Alliance</t>
  </si>
  <si>
    <t>Sigma Alpha</t>
  </si>
  <si>
    <t>Sigma Chi</t>
  </si>
  <si>
    <t>Sigma Delta Pi</t>
  </si>
  <si>
    <t>Sigma Kappa</t>
  </si>
  <si>
    <t>Sigma Lambda Chi</t>
  </si>
  <si>
    <t>Sigma Nu</t>
  </si>
  <si>
    <t>Sigma Pi</t>
  </si>
  <si>
    <t>Sigma Sigma Sigma</t>
  </si>
  <si>
    <t>Sigma Tau Gamma</t>
  </si>
  <si>
    <t>Sign Language Club</t>
  </si>
  <si>
    <t>Sister Circle</t>
  </si>
  <si>
    <t>Social Work Club</t>
  </si>
  <si>
    <t>Society for Technical Communication</t>
  </si>
  <si>
    <t>Sociology Club</t>
  </si>
  <si>
    <t>Sound Bearrier</t>
  </si>
  <si>
    <t>Spectrum</t>
  </si>
  <si>
    <t>Springfield Design Association</t>
  </si>
  <si>
    <t>Student Council for Exceptional Children</t>
  </si>
  <si>
    <t>Student Dietetic Association</t>
  </si>
  <si>
    <t>Student Government Association</t>
  </si>
  <si>
    <t>Student National Education Association</t>
  </si>
  <si>
    <t>Student Photographic Society</t>
  </si>
  <si>
    <t>Students Against Destructive Decisions</t>
  </si>
  <si>
    <t>Students in Design</t>
  </si>
  <si>
    <t>Tabula Rasa</t>
  </si>
  <si>
    <t>Taiwanese Student Association</t>
  </si>
  <si>
    <t>Tau Kappa Epsilon</t>
  </si>
  <si>
    <t>Tennis Club</t>
  </si>
  <si>
    <t>Traditions Council</t>
  </si>
  <si>
    <t>University Ambassadors</t>
  </si>
  <si>
    <t>University Coalition of Young Artists</t>
  </si>
  <si>
    <t>Veteran Student Organization</t>
  </si>
  <si>
    <t>Vietnamese Student Association</t>
  </si>
  <si>
    <t>Vine, The</t>
  </si>
  <si>
    <t>Violin Society</t>
  </si>
  <si>
    <t>Visual Studies Graduate Society</t>
  </si>
  <si>
    <t>Wells Hall Council</t>
  </si>
  <si>
    <t>Women in Construction</t>
  </si>
  <si>
    <t>Women's Club Basketball</t>
  </si>
  <si>
    <t>Women's Club Soccer</t>
  </si>
  <si>
    <t>Women's Ultimate Frisbee</t>
  </si>
  <si>
    <t>Xi Omicron Iota</t>
  </si>
  <si>
    <t>Young Americans for Liberty</t>
  </si>
  <si>
    <t xml:space="preserve">This is the final overview of the previous four parts. You cannot make physical changes to this page. To make changes, go to the tab with the corresponding information and input new information there. Any row with a "0" indicates that the field has been left blank. </t>
  </si>
  <si>
    <t xml:space="preserve"> @MissouriState.edu</t>
  </si>
  <si>
    <t xml:space="preserve"> @live.missouristate.edu</t>
  </si>
  <si>
    <t>SOFAC Allocation from Previous Year</t>
  </si>
  <si>
    <r>
      <rPr>
        <b/>
        <u/>
        <sz val="12"/>
        <color theme="1"/>
        <rFont val="Calibri"/>
        <family val="2"/>
        <scheme val="minor"/>
      </rPr>
      <t>ORGANIZATION INCOME</t>
    </r>
    <r>
      <rPr>
        <sz val="11"/>
        <color theme="1"/>
        <rFont val="Calibri"/>
        <family val="2"/>
        <scheme val="minor"/>
      </rPr>
      <t xml:space="preserve">:  </t>
    </r>
    <r>
      <rPr>
        <i/>
        <sz val="9"/>
        <color theme="1"/>
        <rFont val="Calibri"/>
        <family val="2"/>
        <scheme val="minor"/>
      </rPr>
      <t xml:space="preserve">Complete the sections as they apply to your organization. </t>
    </r>
    <r>
      <rPr>
        <b/>
        <i/>
        <sz val="9"/>
        <color theme="1"/>
        <rFont val="Calibri"/>
        <family val="2"/>
        <scheme val="minor"/>
      </rPr>
      <t xml:space="preserve"> If they do not apply, please leave blank.</t>
    </r>
  </si>
  <si>
    <r>
      <t xml:space="preserve">Use the following budget sheets to help identify specific activity expenses. </t>
    </r>
    <r>
      <rPr>
        <i/>
        <u/>
        <sz val="11"/>
        <color theme="1"/>
        <rFont val="Calibri"/>
        <family val="2"/>
        <scheme val="minor"/>
      </rPr>
      <t>Under the "Request" column, each expense category details what the funding cap for that expense is. Certain expense categories will restrict what you are able to input into that cell based on the funding caps</t>
    </r>
    <r>
      <rPr>
        <i/>
        <sz val="11"/>
        <color theme="1"/>
        <rFont val="Calibri"/>
        <family val="2"/>
        <scheme val="minor"/>
      </rPr>
      <t>. Sometimes when an unacceptable value is used, an error message will pop up. To continue, use a value in line with the funding cap provided.</t>
    </r>
    <r>
      <rPr>
        <b/>
        <i/>
        <u/>
        <sz val="11"/>
        <color theme="1"/>
        <rFont val="Calibri"/>
        <family val="2"/>
        <scheme val="minor"/>
      </rPr>
      <t>ORGANIZATIONS MAY ONLY RECEIVE UP TO $4,000 ANNUALLY.</t>
    </r>
    <r>
      <rPr>
        <i/>
        <sz val="11"/>
        <color theme="1"/>
        <rFont val="Calibri"/>
        <family val="2"/>
        <scheme val="minor"/>
      </rPr>
      <t xml:space="preserve"> Do not request more.</t>
    </r>
  </si>
  <si>
    <t>Estimated Date:</t>
  </si>
  <si>
    <t>SOFAC GENERAL EXPENSE AND INDIVIDUAL ACTIVITY BUDGET BREAKDOWN</t>
  </si>
  <si>
    <t>Association/Membership Fees (if any)</t>
  </si>
  <si>
    <t>Club League/Tournament Fee</t>
  </si>
  <si>
    <t xml:space="preserve">Activity: any event or equipment purchase during the fiscal year. Any event may have equipment included, but equipment as a general expense may be listed as a separate activity. </t>
  </si>
  <si>
    <r>
      <rPr>
        <b/>
        <u/>
        <sz val="12"/>
        <color theme="1"/>
        <rFont val="Calibri"/>
        <family val="2"/>
        <scheme val="minor"/>
      </rPr>
      <t>INDIVIDUAL ACTIVITIES</t>
    </r>
    <r>
      <rPr>
        <sz val="11"/>
        <color theme="1"/>
        <rFont val="Calibri"/>
        <family val="2"/>
        <scheme val="minor"/>
      </rPr>
      <t xml:space="preserve">  </t>
    </r>
    <r>
      <rPr>
        <i/>
        <sz val="9"/>
        <color theme="1"/>
        <rFont val="Calibri"/>
        <family val="2"/>
        <scheme val="minor"/>
      </rPr>
      <t>This section will auto populate from Step 3.</t>
    </r>
  </si>
  <si>
    <r>
      <rPr>
        <b/>
        <u/>
        <sz val="12"/>
        <color theme="1"/>
        <rFont val="Calibri"/>
        <family val="2"/>
        <scheme val="minor"/>
      </rPr>
      <t>ASSOCIATION/MEMBERSHIP FEES</t>
    </r>
    <r>
      <rPr>
        <b/>
        <sz val="12"/>
        <color theme="1"/>
        <rFont val="Calibri"/>
        <family val="2"/>
        <scheme val="minor"/>
      </rPr>
      <t xml:space="preserve"> </t>
    </r>
    <r>
      <rPr>
        <sz val="11"/>
        <color theme="1"/>
        <rFont val="Calibri"/>
        <family val="2"/>
        <scheme val="minor"/>
      </rPr>
      <t xml:space="preserve"> </t>
    </r>
    <r>
      <rPr>
        <i/>
        <sz val="9"/>
        <color theme="1"/>
        <rFont val="Calibri"/>
        <family val="2"/>
        <scheme val="minor"/>
      </rPr>
      <t>This section will auto populate from Step 3.</t>
    </r>
  </si>
  <si>
    <r>
      <rPr>
        <b/>
        <u/>
        <sz val="12"/>
        <color theme="1"/>
        <rFont val="Calibri"/>
        <family val="2"/>
        <scheme val="minor"/>
      </rPr>
      <t>ORGANIZATION INCOME</t>
    </r>
    <r>
      <rPr>
        <sz val="11"/>
        <color theme="1"/>
        <rFont val="Calibri"/>
        <family val="2"/>
        <scheme val="minor"/>
      </rPr>
      <t xml:space="preserve">:  </t>
    </r>
    <r>
      <rPr>
        <i/>
        <sz val="9"/>
        <color theme="1"/>
        <rFont val="Calibri"/>
        <family val="2"/>
        <scheme val="minor"/>
      </rPr>
      <t>This section will auto populate from Step 2</t>
    </r>
  </si>
  <si>
    <t>2019-2020</t>
  </si>
  <si>
    <t>ASSOCIATION/MEMBERSHIP FEES</t>
  </si>
  <si>
    <t>Funding Standards</t>
  </si>
  <si>
    <t>Fiscal Year Limit</t>
  </si>
  <si>
    <t>Association/Membership Fees</t>
  </si>
  <si>
    <t>Over?</t>
  </si>
  <si>
    <t>Projected 2019-2020</t>
  </si>
  <si>
    <t>SOFAC Allocation from 2018-2019 (if any)</t>
  </si>
  <si>
    <t>Expected organization carryover from 2018-2019</t>
  </si>
  <si>
    <t>Active Minds</t>
  </si>
  <si>
    <t>Aerialists, Missouri State University</t>
  </si>
  <si>
    <t>AGC Construction Club</t>
  </si>
  <si>
    <t>Alpha Gamma Rho</t>
  </si>
  <si>
    <t>Alpha Sigma Lambda</t>
  </si>
  <si>
    <t>American Association of Petroleum Geologists</t>
  </si>
  <si>
    <t>American Chemical Society, Student Affiliates</t>
  </si>
  <si>
    <t>American Marketing Association</t>
  </si>
  <si>
    <t>American Society of Interior Design</t>
  </si>
  <si>
    <t>Animation Majors and Digital Arts</t>
  </si>
  <si>
    <t>Associated Builders and Contractors</t>
  </si>
  <si>
    <t>Association of Entrepreneurs</t>
  </si>
  <si>
    <t>Association of Information Technology Professionals</t>
  </si>
  <si>
    <t>Athletic Training Students Association</t>
  </si>
  <si>
    <t>Bear Blazers</t>
  </si>
  <si>
    <t>Bears for Life</t>
  </si>
  <si>
    <t>Beartones, The</t>
  </si>
  <si>
    <t>Canterbury Club</t>
  </si>
  <si>
    <t>Chess Club, MSU</t>
  </si>
  <si>
    <t>Chi Alpha Campus Ministry</t>
  </si>
  <si>
    <t>Chinese Students and Scholar's Association</t>
  </si>
  <si>
    <t>Climbing Team, MSU</t>
  </si>
  <si>
    <t>College Democrats, Mo State</t>
  </si>
  <si>
    <t>Collegiate 4-H, MO State</t>
  </si>
  <si>
    <t>Collegiate FFA, Missouri State</t>
  </si>
  <si>
    <t>Computer Science Club, Mo State</t>
  </si>
  <si>
    <t>Counseling Outreach and Peer Engagement</t>
  </si>
  <si>
    <t>Cryptic Gaming</t>
  </si>
  <si>
    <t>Delight Ministires</t>
  </si>
  <si>
    <t>Doctors Without Borders Student Chapter</t>
  </si>
  <si>
    <t>Ducks Unlimited, Missouri State University</t>
  </si>
  <si>
    <t>E-Sports, Missouri State</t>
  </si>
  <si>
    <t>Embedded Systems Club</t>
  </si>
  <si>
    <t>Enactus</t>
  </si>
  <si>
    <t>Essence of Hip Hop Dance Team</t>
  </si>
  <si>
    <t>Fellowship of Christian Athletes</t>
  </si>
  <si>
    <t>Fencing Society, Missouri State</t>
  </si>
  <si>
    <t>First and Calvary Presbyterian Chruch Campus Ministrty</t>
  </si>
  <si>
    <t>Fly Fishing Club, Missouri State University</t>
  </si>
  <si>
    <t>Folklore Club, Missouri State</t>
  </si>
  <si>
    <t>Forestry Club, MSU</t>
  </si>
  <si>
    <t>Forum, The</t>
  </si>
  <si>
    <t>Freddy Hall Council</t>
  </si>
  <si>
    <t>Future Business Leaders of America- Phi Beta Lambda</t>
  </si>
  <si>
    <t>Future Healthcare Leaders, MSU</t>
  </si>
  <si>
    <t>Gaming Club</t>
  </si>
  <si>
    <t>Gamma Pi Alpha</t>
  </si>
  <si>
    <t>Gamma Theta Upsilon</t>
  </si>
  <si>
    <t>Global Leaders and Mentors</t>
  </si>
  <si>
    <t>Graduate Student Senate</t>
  </si>
  <si>
    <t>Green Party, Missouri State University</t>
  </si>
  <si>
    <t>Green Student Alliance</t>
  </si>
  <si>
    <t>Health Services Student Organization</t>
  </si>
  <si>
    <t>Hibernotes, The</t>
  </si>
  <si>
    <t>Honor Society</t>
  </si>
  <si>
    <t>Improv, Missouri State</t>
  </si>
  <si>
    <t>Industrial-Organization Psychology Club</t>
  </si>
  <si>
    <t>Interfraternity Council</t>
  </si>
  <si>
    <t>International Public Affairs Leaders</t>
  </si>
  <si>
    <t>Japanese Animation Club</t>
  </si>
  <si>
    <t>Kappa Alpha Order</t>
  </si>
  <si>
    <t>Kindness Commission, The</t>
  </si>
  <si>
    <t>Korean America Students United</t>
  </si>
  <si>
    <t>Latter-Day Saints Student Association</t>
  </si>
  <si>
    <t>MBA Association</t>
  </si>
  <si>
    <t>Mo State Movement</t>
  </si>
  <si>
    <t>MSU: I'm First</t>
  </si>
  <si>
    <t>Mu Omicron Tau Omega (MOTO)</t>
  </si>
  <si>
    <t>Mu Phi Epsilon</t>
  </si>
  <si>
    <t>National Association for Music Education</t>
  </si>
  <si>
    <t>National Association for the Advancement of Colored People</t>
  </si>
  <si>
    <t>National Council of Teachers of English Student Affiliates (NCTE Student Affiliates)</t>
  </si>
  <si>
    <t>National Residence Hall Honorary</t>
  </si>
  <si>
    <t>National Society of Minorities in Hospitality</t>
  </si>
  <si>
    <t>National Student Speech Language Hearing Association</t>
  </si>
  <si>
    <t>Nepali Student Association</t>
  </si>
  <si>
    <t>Non-Traditional Student Organization</t>
  </si>
  <si>
    <t>Organization of Communication Graduate Students</t>
  </si>
  <si>
    <t>Ozarks Biological Graduate Society</t>
  </si>
  <si>
    <t>Ozarks Student Chapter of the National Association of Teachers of Singing</t>
  </si>
  <si>
    <t>Phi Mu Alpha Sinofnia - Iota Rho Chapter</t>
  </si>
  <si>
    <t>Physical Education Majors Club</t>
  </si>
  <si>
    <t>PINK</t>
  </si>
  <si>
    <t>Pokemon League, Missouri State</t>
  </si>
  <si>
    <t>Pool Club</t>
  </si>
  <si>
    <t>Portuguese Language Club</t>
  </si>
  <si>
    <t>Pre-Occupational Therapy Club</t>
  </si>
  <si>
    <t>Pre-Optomertry Club</t>
  </si>
  <si>
    <t>Pre-Physician Assistant Society</t>
  </si>
  <si>
    <t>Professional Association of Design (AIGA), The</t>
  </si>
  <si>
    <t>Ranch Horse Team, MSU</t>
  </si>
  <si>
    <t>Residence Hall Assoication</t>
  </si>
  <si>
    <t>Sigma Gamma Rho</t>
  </si>
  <si>
    <t>Sigma Phi Epsilon</t>
  </si>
  <si>
    <t>Sigma Tau Delta</t>
  </si>
  <si>
    <t>SoBEAR</t>
  </si>
  <si>
    <t>Society for Collegiate Leadership an Achievement</t>
  </si>
  <si>
    <t>Society for Human Resource Management</t>
  </si>
  <si>
    <t>Society of Physics Students</t>
  </si>
  <si>
    <t>Society of Science Educators</t>
  </si>
  <si>
    <t>South Asian Student Association</t>
  </si>
  <si>
    <t>Student Speech and Theater Association of Missouri</t>
  </si>
  <si>
    <t>St Jude Up' Til Dawn</t>
  </si>
  <si>
    <t>STEMentors</t>
  </si>
  <si>
    <t>Student Academy of Audiology</t>
  </si>
  <si>
    <t>Student Activites Council</t>
  </si>
  <si>
    <t>Student Alumni Association</t>
  </si>
  <si>
    <t>Student Association for Autism and Applied Behavioral Analysis</t>
  </si>
  <si>
    <t>Student Math Teacher Organization of Southwest Missouri</t>
  </si>
  <si>
    <t>Student Missouri State Teachers Association</t>
  </si>
  <si>
    <t>Student Mobilization</t>
  </si>
  <si>
    <t>Student Nurse Organization</t>
  </si>
  <si>
    <t>Student Occupational Therapy Association Graduate, MSU</t>
  </si>
  <si>
    <t>Tau Sigma</t>
  </si>
  <si>
    <t>Theta Chi</t>
  </si>
  <si>
    <t>Tri-Beta Biological Honors Society</t>
  </si>
  <si>
    <t>Uniendo Nuestros Origenes</t>
  </si>
  <si>
    <t>Untamed Tongues</t>
  </si>
  <si>
    <t>Wildlfe Society, The</t>
  </si>
  <si>
    <t>Women in Technology</t>
  </si>
  <si>
    <t>Woods House Hall Council</t>
  </si>
  <si>
    <t>YoungLife College</t>
  </si>
  <si>
    <t>Zeta Phi Beta</t>
  </si>
  <si>
    <t>Club Baseball</t>
  </si>
  <si>
    <t>Men's Ultimate</t>
  </si>
  <si>
    <t>Club Golf</t>
  </si>
  <si>
    <t>Ice Hockey Club D1</t>
  </si>
  <si>
    <t>Ice Hockey Club D3</t>
  </si>
  <si>
    <t>Racquetball Club</t>
  </si>
  <si>
    <t>Trap and Skeet Team</t>
  </si>
  <si>
    <t>Water SKi Team</t>
  </si>
  <si>
    <t>Women's Club Lacrose Team</t>
  </si>
  <si>
    <t>Women's Club Volleyball</t>
  </si>
  <si>
    <t>Wrestling Club</t>
  </si>
  <si>
    <t>Men's Club Volleyball</t>
  </si>
  <si>
    <t>Boxing 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</si>
</sst>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i/>
      <sz val="11"/>
      <color theme="1"/>
      <name val="Calibri"/>
      <family val="2"/>
      <scheme val="minor"/>
    </font>
    <font>
      <b/>
      <u/>
      <sz val="12"/>
      <color theme="1"/>
      <name val="Calibri"/>
      <family val="2"/>
      <scheme val="minor"/>
    </font>
    <font>
      <i/>
      <sz val="9"/>
      <color theme="1"/>
      <name val="Calibri"/>
      <family val="2"/>
      <scheme val="minor"/>
    </font>
    <font>
      <b/>
      <u/>
      <sz val="11"/>
      <color theme="1"/>
      <name val="Calibri"/>
      <family val="2"/>
      <scheme val="minor"/>
    </font>
    <font>
      <u/>
      <sz val="11"/>
      <color theme="10"/>
      <name val="Calibri"/>
      <family val="2"/>
      <scheme val="minor"/>
    </font>
    <font>
      <sz val="11"/>
      <name val="Calibri"/>
      <family val="2"/>
      <scheme val="minor"/>
    </font>
    <font>
      <b/>
      <u/>
      <sz val="14"/>
      <color theme="1"/>
      <name val="Calibri"/>
      <family val="2"/>
      <scheme val="minor"/>
    </font>
    <font>
      <b/>
      <sz val="14"/>
      <color rgb="FFFF0000"/>
      <name val="Calibri"/>
      <family val="2"/>
      <scheme val="minor"/>
    </font>
    <font>
      <b/>
      <i/>
      <u/>
      <sz val="11"/>
      <color theme="1"/>
      <name val="Calibri"/>
      <family val="2"/>
      <scheme val="minor"/>
    </font>
    <font>
      <i/>
      <u/>
      <sz val="11"/>
      <color theme="1"/>
      <name val="Calibri"/>
      <family val="2"/>
      <scheme val="minor"/>
    </font>
    <font>
      <b/>
      <i/>
      <sz val="9"/>
      <color theme="1"/>
      <name val="Calibri"/>
      <family val="2"/>
      <scheme val="minor"/>
    </font>
    <font>
      <b/>
      <i/>
      <sz val="11"/>
      <color rgb="FFFF0000"/>
      <name val="Calibri"/>
      <family val="2"/>
      <scheme val="minor"/>
    </font>
    <font>
      <b/>
      <sz val="12"/>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cellStyleXfs>
  <cellXfs count="117">
    <xf numFmtId="0" fontId="0" fillId="0" borderId="0" xfId="0"/>
    <xf numFmtId="0" fontId="0" fillId="0" borderId="1" xfId="0" applyBorder="1" applyProtection="1"/>
    <xf numFmtId="0" fontId="0" fillId="0" borderId="0" xfId="0" applyProtection="1"/>
    <xf numFmtId="0" fontId="0" fillId="0" borderId="2" xfId="0" applyBorder="1" applyProtection="1"/>
    <xf numFmtId="44" fontId="0" fillId="0" borderId="20" xfId="1" applyFont="1" applyBorder="1" applyAlignment="1" applyProtection="1"/>
    <xf numFmtId="0" fontId="0" fillId="0" borderId="0" xfId="0" applyProtection="1">
      <protection locked="0"/>
    </xf>
    <xf numFmtId="0" fontId="2" fillId="0" borderId="1" xfId="0" applyFont="1" applyBorder="1" applyProtection="1">
      <protection hidden="1"/>
    </xf>
    <xf numFmtId="0" fontId="2" fillId="0" borderId="1" xfId="0" applyFont="1" applyFill="1" applyBorder="1" applyAlignment="1" applyProtection="1">
      <protection hidden="1"/>
    </xf>
    <xf numFmtId="0" fontId="2" fillId="0" borderId="1" xfId="0" applyFont="1" applyBorder="1" applyAlignment="1" applyProtection="1">
      <protection hidden="1"/>
    </xf>
    <xf numFmtId="0" fontId="2" fillId="0" borderId="4" xfId="0" applyFont="1" applyFill="1" applyBorder="1" applyProtection="1"/>
    <xf numFmtId="0" fontId="0" fillId="0" borderId="5" xfId="0" applyFill="1" applyBorder="1" applyAlignment="1" applyProtection="1">
      <alignment horizontal="left"/>
    </xf>
    <xf numFmtId="0" fontId="2" fillId="0" borderId="0" xfId="0" applyFont="1" applyFill="1" applyBorder="1" applyProtection="1"/>
    <xf numFmtId="0" fontId="0" fillId="0" borderId="0" xfId="0" applyFill="1" applyBorder="1" applyProtection="1"/>
    <xf numFmtId="0" fontId="0" fillId="0" borderId="0" xfId="0" applyFill="1" applyBorder="1" applyAlignment="1" applyProtection="1">
      <alignment horizontal="left"/>
    </xf>
    <xf numFmtId="0" fontId="7" fillId="0" borderId="13" xfId="0" applyFont="1" applyBorder="1" applyAlignment="1" applyProtection="1">
      <alignment wrapText="1"/>
      <protection hidden="1"/>
    </xf>
    <xf numFmtId="0" fontId="0" fillId="0" borderId="7" xfId="0" applyBorder="1" applyProtection="1">
      <protection hidden="1"/>
    </xf>
    <xf numFmtId="0" fontId="2" fillId="0" borderId="19" xfId="0" applyFont="1" applyBorder="1" applyAlignment="1" applyProtection="1">
      <alignment horizontal="right"/>
      <protection hidden="1"/>
    </xf>
    <xf numFmtId="0" fontId="2" fillId="0" borderId="1" xfId="0" applyFont="1" applyBorder="1" applyProtection="1"/>
    <xf numFmtId="0" fontId="0" fillId="0" borderId="5" xfId="0" applyFill="1" applyBorder="1" applyProtection="1"/>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18" xfId="0" applyFont="1" applyBorder="1" applyAlignment="1" applyProtection="1">
      <alignment horizontal="center" vertical="center"/>
    </xf>
    <xf numFmtId="44" fontId="0" fillId="0" borderId="8" xfId="1" applyFont="1" applyBorder="1" applyAlignment="1" applyProtection="1">
      <protection hidden="1"/>
    </xf>
    <xf numFmtId="0" fontId="0" fillId="0" borderId="5" xfId="0" applyFill="1" applyBorder="1" applyAlignment="1" applyProtection="1">
      <alignment horizontal="center"/>
    </xf>
    <xf numFmtId="0" fontId="2" fillId="0" borderId="0" xfId="0" applyFont="1"/>
    <xf numFmtId="0" fontId="4" fillId="0" borderId="0" xfId="0" applyFont="1" applyAlignment="1" applyProtection="1">
      <alignment horizontal="center" wrapText="1"/>
    </xf>
    <xf numFmtId="0" fontId="0" fillId="0" borderId="0" xfId="0" applyProtection="1">
      <protection hidden="1"/>
    </xf>
    <xf numFmtId="0" fontId="2" fillId="0" borderId="22" xfId="0" applyFont="1" applyFill="1" applyBorder="1" applyAlignment="1" applyProtection="1">
      <protection hidden="1"/>
    </xf>
    <xf numFmtId="0" fontId="2" fillId="0" borderId="0" xfId="0" applyFont="1" applyFill="1" applyBorder="1" applyAlignment="1" applyProtection="1">
      <protection hidden="1"/>
    </xf>
    <xf numFmtId="0" fontId="0" fillId="0" borderId="0" xfId="0" applyFill="1" applyBorder="1" applyAlignment="1" applyProtection="1">
      <protection hidden="1"/>
    </xf>
    <xf numFmtId="0" fontId="0" fillId="0" borderId="0" xfId="0" applyFill="1" applyBorder="1" applyAlignment="1" applyProtection="1">
      <alignment horizontal="left"/>
      <protection hidden="1"/>
    </xf>
    <xf numFmtId="0" fontId="0" fillId="0" borderId="0" xfId="0" applyFill="1" applyProtection="1">
      <protection hidden="1"/>
    </xf>
    <xf numFmtId="44" fontId="2" fillId="2" borderId="20" xfId="0" applyNumberFormat="1" applyFont="1" applyFill="1" applyBorder="1" applyAlignment="1" applyProtection="1">
      <protection locked="0"/>
    </xf>
    <xf numFmtId="44" fontId="2" fillId="2" borderId="21" xfId="0" applyNumberFormat="1" applyFont="1" applyFill="1" applyBorder="1" applyAlignment="1" applyProtection="1">
      <protection locked="0"/>
    </xf>
    <xf numFmtId="44" fontId="0" fillId="0" borderId="0" xfId="0" applyNumberFormat="1"/>
    <xf numFmtId="44" fontId="0" fillId="0" borderId="0" xfId="1" applyFont="1"/>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8" fillId="2" borderId="2" xfId="2" applyFill="1" applyBorder="1" applyAlignment="1" applyProtection="1">
      <alignment horizontal="center"/>
      <protection locked="0"/>
    </xf>
    <xf numFmtId="0" fontId="3" fillId="0" borderId="0" xfId="0" applyFont="1" applyAlignment="1" applyProtection="1">
      <alignment horizontal="center"/>
    </xf>
    <xf numFmtId="0" fontId="4" fillId="0" borderId="0" xfId="0" applyFont="1" applyAlignment="1" applyProtection="1">
      <alignment horizontal="center" wrapText="1"/>
    </xf>
    <xf numFmtId="2" fontId="0" fillId="2" borderId="2" xfId="0" applyNumberFormat="1" applyFill="1" applyBorder="1" applyAlignment="1" applyProtection="1">
      <alignment horizontal="center"/>
      <protection locked="0"/>
    </xf>
    <xf numFmtId="2" fontId="0" fillId="2" borderId="3" xfId="0" applyNumberFormat="1" applyFill="1" applyBorder="1" applyAlignment="1" applyProtection="1">
      <alignment horizontal="center"/>
      <protection locked="0"/>
    </xf>
    <xf numFmtId="0" fontId="2" fillId="0" borderId="10" xfId="0" applyFont="1" applyBorder="1" applyAlignment="1" applyProtection="1">
      <alignment horizontal="right"/>
    </xf>
    <xf numFmtId="0" fontId="2" fillId="0" borderId="11" xfId="0" applyFont="1" applyBorder="1" applyAlignment="1" applyProtection="1">
      <alignment horizontal="right"/>
    </xf>
    <xf numFmtId="44" fontId="0" fillId="0" borderId="11" xfId="1" applyFont="1" applyBorder="1" applyAlignment="1" applyProtection="1">
      <alignment horizontal="center"/>
    </xf>
    <xf numFmtId="44" fontId="0" fillId="0" borderId="12" xfId="1" applyFont="1" applyBorder="1" applyAlignment="1" applyProtection="1">
      <alignment horizontal="center"/>
    </xf>
    <xf numFmtId="0" fontId="0" fillId="0" borderId="7" xfId="0" applyBorder="1" applyAlignment="1" applyProtection="1">
      <alignment horizontal="left"/>
    </xf>
    <xf numFmtId="0" fontId="0" fillId="0" borderId="8" xfId="0" applyBorder="1" applyAlignment="1" applyProtection="1">
      <alignment horizontal="left"/>
    </xf>
    <xf numFmtId="44" fontId="0" fillId="2" borderId="8" xfId="1" applyFont="1" applyFill="1" applyBorder="1" applyAlignment="1" applyProtection="1">
      <alignment horizontal="center"/>
      <protection locked="0"/>
    </xf>
    <xf numFmtId="44" fontId="0" fillId="2" borderId="9" xfId="1" applyFont="1" applyFill="1" applyBorder="1" applyAlignment="1" applyProtection="1">
      <alignment horizontal="center"/>
      <protection locked="0"/>
    </xf>
    <xf numFmtId="0" fontId="0" fillId="0" borderId="28" xfId="0" applyBorder="1"/>
    <xf numFmtId="0" fontId="0" fillId="0" borderId="26" xfId="0" applyBorder="1"/>
    <xf numFmtId="0" fontId="0" fillId="0" borderId="4" xfId="0" applyBorder="1" applyAlignment="1" applyProtection="1">
      <alignment horizontal="left" wrapText="1"/>
    </xf>
    <xf numFmtId="0" fontId="0" fillId="0" borderId="5" xfId="0" applyBorder="1" applyAlignment="1" applyProtection="1">
      <alignment horizontal="left" wrapText="1"/>
    </xf>
    <xf numFmtId="0" fontId="7" fillId="0" borderId="5" xfId="0" applyFont="1" applyBorder="1" applyAlignment="1" applyProtection="1">
      <alignment horizontal="center"/>
    </xf>
    <xf numFmtId="0" fontId="7" fillId="0" borderId="6" xfId="0" applyFont="1" applyBorder="1" applyAlignment="1" applyProtection="1">
      <alignment horizontal="center"/>
    </xf>
    <xf numFmtId="0" fontId="7" fillId="0" borderId="14" xfId="0" applyFont="1" applyBorder="1" applyAlignment="1" applyProtection="1">
      <alignment horizontal="center"/>
      <protection hidden="1"/>
    </xf>
    <xf numFmtId="0" fontId="7" fillId="0" borderId="23" xfId="0" applyFont="1" applyBorder="1" applyAlignment="1" applyProtection="1">
      <alignment horizontal="center"/>
      <protection hidden="1"/>
    </xf>
    <xf numFmtId="44" fontId="0" fillId="0" borderId="20" xfId="1" applyFont="1" applyBorder="1" applyAlignment="1" applyProtection="1">
      <alignment horizontal="center"/>
      <protection hidden="1"/>
    </xf>
    <xf numFmtId="44" fontId="0" fillId="0" borderId="21" xfId="1" applyFont="1" applyBorder="1" applyAlignment="1" applyProtection="1">
      <alignment horizontal="center"/>
      <protection hidden="1"/>
    </xf>
    <xf numFmtId="44" fontId="0" fillId="2" borderId="25" xfId="1" applyFont="1" applyFill="1" applyBorder="1" applyAlignment="1" applyProtection="1">
      <alignment horizontal="center"/>
      <protection locked="0"/>
    </xf>
    <xf numFmtId="44" fontId="0" fillId="2" borderId="26" xfId="1" applyFont="1" applyFill="1" applyBorder="1" applyAlignment="1" applyProtection="1">
      <alignment horizontal="center"/>
      <protection locked="0"/>
    </xf>
    <xf numFmtId="44" fontId="0" fillId="2" borderId="27" xfId="1" applyFont="1" applyFill="1" applyBorder="1" applyAlignment="1" applyProtection="1">
      <alignment horizontal="center"/>
      <protection locked="0"/>
    </xf>
    <xf numFmtId="0" fontId="0" fillId="2" borderId="2" xfId="0" applyFill="1" applyBorder="1" applyAlignment="1" applyProtection="1">
      <alignment horizontal="left"/>
      <protection locked="0"/>
    </xf>
    <xf numFmtId="0" fontId="0" fillId="2" borderId="3" xfId="0" applyFill="1" applyBorder="1" applyAlignment="1" applyProtection="1">
      <alignment horizontal="left"/>
      <protection locked="0"/>
    </xf>
    <xf numFmtId="0" fontId="9" fillId="2" borderId="22"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24" xfId="0" applyFont="1" applyFill="1" applyBorder="1" applyAlignment="1" applyProtection="1">
      <alignment horizontal="left" vertical="center" wrapText="1"/>
      <protection locked="0"/>
    </xf>
    <xf numFmtId="0" fontId="9" fillId="2" borderId="10"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9" fillId="2" borderId="12"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0" borderId="4" xfId="0" applyFont="1" applyBorder="1" applyAlignment="1" applyProtection="1">
      <alignment horizontal="center"/>
      <protection hidden="1"/>
    </xf>
    <xf numFmtId="0" fontId="2" fillId="0" borderId="5" xfId="0" applyFont="1" applyBorder="1" applyAlignment="1" applyProtection="1">
      <alignment horizontal="center"/>
      <protection hidden="1"/>
    </xf>
    <xf numFmtId="0" fontId="2" fillId="0" borderId="6" xfId="0" applyFont="1" applyBorder="1" applyAlignment="1" applyProtection="1">
      <alignment horizontal="center"/>
      <protection hidden="1"/>
    </xf>
    <xf numFmtId="0" fontId="8" fillId="0" borderId="0" xfId="2" applyAlignment="1">
      <alignment horizontal="center"/>
    </xf>
    <xf numFmtId="0" fontId="15" fillId="0" borderId="0" xfId="0" applyFont="1" applyAlignment="1" applyProtection="1">
      <alignment horizontal="left" wrapText="1"/>
    </xf>
    <xf numFmtId="0" fontId="4" fillId="0" borderId="0" xfId="0" applyFont="1" applyAlignment="1" applyProtection="1">
      <alignment horizontal="left" wrapText="1"/>
    </xf>
    <xf numFmtId="44" fontId="0" fillId="2" borderId="11" xfId="0" applyNumberFormat="1" applyFont="1" applyFill="1" applyBorder="1" applyAlignment="1" applyProtection="1">
      <alignment horizontal="center"/>
      <protection locked="0"/>
    </xf>
    <xf numFmtId="44" fontId="0" fillId="2" borderId="12" xfId="0" applyNumberFormat="1" applyFont="1" applyFill="1" applyBorder="1" applyAlignment="1" applyProtection="1">
      <alignment horizontal="center"/>
      <protection locked="0"/>
    </xf>
    <xf numFmtId="0" fontId="0" fillId="0" borderId="1" xfId="0" applyBorder="1" applyAlignment="1" applyProtection="1">
      <protection hidden="1"/>
    </xf>
    <xf numFmtId="0" fontId="0" fillId="0" borderId="29" xfId="0" applyBorder="1" applyAlignment="1" applyProtection="1">
      <protection hidden="1"/>
    </xf>
    <xf numFmtId="0" fontId="7" fillId="0" borderId="30" xfId="0" applyFont="1" applyBorder="1" applyAlignment="1" applyProtection="1">
      <alignment horizontal="center"/>
      <protection hidden="1"/>
    </xf>
    <xf numFmtId="0" fontId="7" fillId="0" borderId="2" xfId="0" applyFont="1" applyBorder="1" applyAlignment="1" applyProtection="1">
      <alignment horizontal="center"/>
      <protection hidden="1"/>
    </xf>
    <xf numFmtId="0" fontId="7" fillId="0" borderId="3" xfId="0" applyFont="1" applyBorder="1" applyAlignment="1" applyProtection="1">
      <alignment horizontal="center"/>
      <protection hidden="1"/>
    </xf>
    <xf numFmtId="0" fontId="7" fillId="0" borderId="29" xfId="0" applyFont="1" applyBorder="1" applyAlignment="1" applyProtection="1">
      <alignment horizontal="center"/>
      <protection hidden="1"/>
    </xf>
    <xf numFmtId="0" fontId="5" fillId="0" borderId="1" xfId="0" applyFont="1" applyBorder="1" applyAlignment="1" applyProtection="1">
      <alignment wrapText="1"/>
      <protection hidden="1"/>
    </xf>
    <xf numFmtId="0" fontId="7" fillId="0" borderId="29" xfId="0" applyFont="1" applyBorder="1" applyAlignment="1" applyProtection="1">
      <alignment wrapText="1"/>
      <protection hidden="1"/>
    </xf>
    <xf numFmtId="0" fontId="5" fillId="0" borderId="1" xfId="0" applyFont="1" applyBorder="1" applyAlignment="1" applyProtection="1">
      <alignment horizontal="right"/>
    </xf>
    <xf numFmtId="0" fontId="5" fillId="0" borderId="2" xfId="0" applyFont="1" applyBorder="1" applyAlignment="1" applyProtection="1">
      <alignment horizontal="right"/>
    </xf>
    <xf numFmtId="44" fontId="2" fillId="0" borderId="2" xfId="1" applyFont="1" applyBorder="1" applyAlignment="1" applyProtection="1">
      <alignment horizontal="center"/>
    </xf>
    <xf numFmtId="44" fontId="2" fillId="0" borderId="3" xfId="1" applyFont="1" applyBorder="1" applyAlignment="1" applyProtection="1">
      <alignment horizontal="center"/>
    </xf>
    <xf numFmtId="0" fontId="0" fillId="0" borderId="7" xfId="0" applyNumberFormat="1" applyFill="1" applyBorder="1" applyAlignment="1" applyProtection="1">
      <alignment horizontal="left"/>
    </xf>
    <xf numFmtId="0" fontId="0" fillId="0" borderId="8" xfId="0" applyNumberFormat="1" applyFill="1" applyBorder="1" applyAlignment="1" applyProtection="1">
      <alignment horizontal="left"/>
    </xf>
    <xf numFmtId="0" fontId="2" fillId="0" borderId="19" xfId="0" applyNumberFormat="1" applyFont="1" applyBorder="1" applyAlignment="1" applyProtection="1">
      <alignment horizontal="right"/>
    </xf>
    <xf numFmtId="0" fontId="2" fillId="0" borderId="20" xfId="0" applyNumberFormat="1" applyFont="1" applyBorder="1" applyAlignment="1" applyProtection="1">
      <alignment horizontal="right"/>
    </xf>
    <xf numFmtId="0" fontId="10" fillId="0" borderId="1" xfId="0" applyFont="1" applyBorder="1" applyAlignment="1" applyProtection="1">
      <alignment horizontal="right"/>
    </xf>
    <xf numFmtId="0" fontId="10" fillId="0" borderId="2" xfId="0" applyFont="1" applyBorder="1" applyAlignment="1" applyProtection="1">
      <alignment horizontal="right"/>
    </xf>
    <xf numFmtId="44" fontId="11" fillId="0" borderId="2" xfId="0" applyNumberFormat="1" applyFont="1" applyBorder="1" applyAlignment="1" applyProtection="1">
      <alignment horizontal="right"/>
    </xf>
    <xf numFmtId="0" fontId="11" fillId="0" borderId="3" xfId="0" applyFont="1" applyBorder="1" applyAlignment="1" applyProtection="1">
      <alignment horizontal="right"/>
    </xf>
    <xf numFmtId="44" fontId="0" fillId="2" borderId="8" xfId="1" applyFont="1" applyFill="1" applyBorder="1" applyAlignment="1" applyProtection="1">
      <alignment horizontal="center"/>
    </xf>
    <xf numFmtId="44" fontId="0" fillId="2" borderId="9" xfId="1" applyFont="1" applyFill="1" applyBorder="1" applyAlignment="1" applyProtection="1">
      <alignment horizontal="center"/>
    </xf>
    <xf numFmtId="0" fontId="0" fillId="2" borderId="2" xfId="0" applyNumberFormat="1" applyFill="1" applyBorder="1" applyAlignment="1" applyProtection="1">
      <alignment horizontal="center"/>
    </xf>
    <xf numFmtId="0" fontId="0" fillId="2" borderId="3" xfId="0" applyNumberFormat="1" applyFill="1" applyBorder="1" applyAlignment="1" applyProtection="1">
      <alignment horizontal="center"/>
    </xf>
    <xf numFmtId="0" fontId="0" fillId="2" borderId="2" xfId="0" applyFill="1" applyBorder="1" applyAlignment="1" applyProtection="1">
      <alignment horizontal="center"/>
    </xf>
    <xf numFmtId="0" fontId="0" fillId="2" borderId="3" xfId="0" applyFill="1" applyBorder="1" applyAlignment="1" applyProtection="1">
      <alignment horizontal="center"/>
    </xf>
    <xf numFmtId="0" fontId="0" fillId="0" borderId="19" xfId="0" applyBorder="1" applyAlignment="1" applyProtection="1">
      <protection hidden="1"/>
    </xf>
    <xf numFmtId="0" fontId="0" fillId="0" borderId="20" xfId="0" applyBorder="1" applyAlignment="1" applyProtection="1">
      <protection hidden="1"/>
    </xf>
    <xf numFmtId="0" fontId="0" fillId="0" borderId="13"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8" xfId="0" applyBorder="1" applyAlignment="1" applyProtection="1">
      <alignment horizontal="left" vertical="center" wrapText="1"/>
    </xf>
    <xf numFmtId="44" fontId="0" fillId="3" borderId="8" xfId="1" applyFont="1" applyFill="1" applyBorder="1" applyAlignment="1" applyProtection="1">
      <alignment horizontal="center"/>
    </xf>
    <xf numFmtId="44" fontId="0" fillId="3" borderId="9" xfId="1" applyFont="1" applyFill="1" applyBorder="1" applyAlignment="1" applyProtection="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7905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organizations.missouristate.edu/assets/sofac/FundingStandards20182019.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tabSelected="1" zoomScaleNormal="100" workbookViewId="0">
      <selection activeCell="B5" sqref="B5:F5"/>
    </sheetView>
  </sheetViews>
  <sheetFormatPr defaultRowHeight="15" x14ac:dyDescent="0.25"/>
  <cols>
    <col min="1" max="1" width="22.140625" bestFit="1" customWidth="1"/>
    <col min="6" max="6" width="21.7109375" bestFit="1" customWidth="1"/>
    <col min="7" max="7" width="13.85546875" bestFit="1" customWidth="1"/>
    <col min="10" max="16384" width="9.140625" style="27"/>
  </cols>
  <sheetData>
    <row r="1" spans="1:9" ht="23.25" x14ac:dyDescent="0.35">
      <c r="A1" s="40" t="s">
        <v>0</v>
      </c>
      <c r="B1" s="40"/>
      <c r="C1" s="40"/>
      <c r="D1" s="40"/>
      <c r="E1" s="40"/>
      <c r="F1" s="40"/>
      <c r="G1" s="40"/>
      <c r="H1" s="40"/>
      <c r="I1" s="40"/>
    </row>
    <row r="2" spans="1:9" x14ac:dyDescent="0.25">
      <c r="A2" s="41" t="s">
        <v>1</v>
      </c>
      <c r="B2" s="41"/>
      <c r="C2" s="41"/>
      <c r="D2" s="41"/>
      <c r="E2" s="41"/>
      <c r="F2" s="41"/>
      <c r="G2" s="41"/>
      <c r="H2" s="41"/>
      <c r="I2" s="41"/>
    </row>
    <row r="3" spans="1:9" x14ac:dyDescent="0.25">
      <c r="A3" s="26"/>
      <c r="B3" s="26"/>
      <c r="C3" s="26"/>
      <c r="D3" s="26"/>
      <c r="E3" s="26"/>
      <c r="F3" s="26"/>
      <c r="G3" s="26"/>
      <c r="H3" s="26"/>
      <c r="I3" s="26"/>
    </row>
    <row r="4" spans="1:9" ht="15.75" thickBot="1" x14ac:dyDescent="0.3">
      <c r="A4" s="26"/>
      <c r="B4" s="26"/>
      <c r="C4" s="26"/>
      <c r="D4" s="26"/>
      <c r="E4" s="26"/>
      <c r="F4" s="26"/>
      <c r="G4" s="26"/>
      <c r="H4" s="26"/>
      <c r="I4" s="26"/>
    </row>
    <row r="5" spans="1:9" ht="15.75" thickBot="1" x14ac:dyDescent="0.3">
      <c r="A5" s="1" t="s">
        <v>2</v>
      </c>
      <c r="B5" s="37"/>
      <c r="C5" s="37"/>
      <c r="D5" s="37"/>
      <c r="E5" s="37"/>
      <c r="F5" s="38"/>
      <c r="G5" s="1" t="s">
        <v>3</v>
      </c>
      <c r="H5" s="42"/>
      <c r="I5" s="43"/>
    </row>
    <row r="6" spans="1:9" ht="15.75" thickBot="1" x14ac:dyDescent="0.3">
      <c r="A6" s="2"/>
      <c r="B6" s="2"/>
      <c r="C6" s="2"/>
      <c r="D6" s="2"/>
      <c r="E6" s="2"/>
      <c r="F6" s="2"/>
      <c r="G6" s="2"/>
      <c r="H6" s="2"/>
      <c r="I6" s="2"/>
    </row>
    <row r="7" spans="1:9" ht="15.75" thickBot="1" x14ac:dyDescent="0.3">
      <c r="A7" s="1" t="s">
        <v>4</v>
      </c>
      <c r="B7" s="37"/>
      <c r="C7" s="37"/>
      <c r="D7" s="37"/>
      <c r="E7" s="38"/>
      <c r="F7" s="3" t="s">
        <v>5</v>
      </c>
      <c r="G7" s="39" t="s">
        <v>250</v>
      </c>
      <c r="H7" s="37"/>
      <c r="I7" s="38"/>
    </row>
    <row r="8" spans="1:9" ht="15.75" thickBot="1" x14ac:dyDescent="0.3">
      <c r="A8" s="1" t="s">
        <v>6</v>
      </c>
      <c r="B8" s="37"/>
      <c r="C8" s="37"/>
      <c r="D8" s="37"/>
      <c r="E8" s="38"/>
      <c r="F8" s="3" t="s">
        <v>7</v>
      </c>
      <c r="G8" s="39" t="s">
        <v>250</v>
      </c>
      <c r="H8" s="37"/>
      <c r="I8" s="38"/>
    </row>
    <row r="9" spans="1:9" ht="15.75" thickBot="1" x14ac:dyDescent="0.3">
      <c r="A9" s="1" t="s">
        <v>8</v>
      </c>
      <c r="B9" s="37"/>
      <c r="C9" s="37"/>
      <c r="D9" s="37"/>
      <c r="E9" s="38"/>
      <c r="F9" s="3" t="s">
        <v>9</v>
      </c>
      <c r="G9" s="39" t="s">
        <v>249</v>
      </c>
      <c r="H9" s="37"/>
      <c r="I9" s="38"/>
    </row>
    <row r="10" spans="1:9" ht="30" customHeight="1" x14ac:dyDescent="0.25">
      <c r="A10" s="41" t="s">
        <v>10</v>
      </c>
      <c r="B10" s="41"/>
      <c r="C10" s="41"/>
      <c r="D10" s="41"/>
      <c r="E10" s="41"/>
      <c r="F10" s="41"/>
      <c r="G10" s="41"/>
      <c r="H10" s="41"/>
      <c r="I10" s="41"/>
    </row>
  </sheetData>
  <sheetProtection algorithmName="SHA-512" hashValue="3Zxr7iRKoCdCnujhSLzvd1iCWwCGJ6jCSVJDxJiY3fHKzFd1Iqj6BGKUDcv/aNHl59DbnkIC0fypSR4m0zlAYA==" saltValue="ZzzEGJIigbkN0Tt9ULx7Kw==" spinCount="100000" sheet="1" selectLockedCells="1"/>
  <mergeCells count="11">
    <mergeCell ref="B9:E9"/>
    <mergeCell ref="G9:I9"/>
    <mergeCell ref="A1:I1"/>
    <mergeCell ref="A2:I2"/>
    <mergeCell ref="A10:I10"/>
    <mergeCell ref="B5:F5"/>
    <mergeCell ref="H5:I5"/>
    <mergeCell ref="B7:E7"/>
    <mergeCell ref="G7:I7"/>
    <mergeCell ref="B8:E8"/>
    <mergeCell ref="G8:I8"/>
  </mergeCells>
  <dataValidations xWindow="393" yWindow="345" count="2">
    <dataValidation allowBlank="1" showInputMessage="1" showErrorMessage="1" promptTitle="Email" prompt="Use Missouri State University emails" sqref="G7:I9"/>
    <dataValidation allowBlank="1" showInputMessage="1" showErrorMessage="1" promptTitle="Members" prompt="Use the number of members currently in the organization." sqref="H5:I5"/>
  </dataValidations>
  <pageMargins left="0.7" right="0.7" top="0.75" bottom="0.75" header="0.3" footer="0.3"/>
  <pageSetup scale="80" orientation="portrait" r:id="rId1"/>
  <extLst>
    <ext xmlns:x14="http://schemas.microsoft.com/office/spreadsheetml/2009/9/main" uri="{CCE6A557-97BC-4b89-ADB6-D9C93CAAB3DF}">
      <x14:dataValidations xmlns:xm="http://schemas.microsoft.com/office/excel/2006/main" xWindow="393" yWindow="345" count="1">
        <x14:dataValidation type="list" errorStyle="information" showInputMessage="1" promptTitle="Organization Name" prompt="Choose your organization name from the dropdown box. Only registered student organizations appear.">
          <x14:formula1>
            <xm:f>'Organizations and Expenses'!$A$2:$A$353</xm:f>
          </x14:formula1>
          <xm:sqref>B5:F5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workbookViewId="0">
      <selection activeCell="H6" sqref="H6:I6"/>
    </sheetView>
  </sheetViews>
  <sheetFormatPr defaultRowHeight="15" x14ac:dyDescent="0.25"/>
  <cols>
    <col min="9" max="9" width="9.28515625" customWidth="1"/>
  </cols>
  <sheetData>
    <row r="1" spans="1:9" ht="23.25" x14ac:dyDescent="0.35">
      <c r="A1" s="40" t="s">
        <v>0</v>
      </c>
      <c r="B1" s="40"/>
      <c r="C1" s="40"/>
      <c r="D1" s="40"/>
      <c r="E1" s="40"/>
      <c r="F1" s="40"/>
      <c r="G1" s="40"/>
      <c r="H1" s="40"/>
      <c r="I1" s="40"/>
    </row>
    <row r="2" spans="1:9" x14ac:dyDescent="0.25">
      <c r="A2" s="41" t="s">
        <v>11</v>
      </c>
      <c r="B2" s="41"/>
      <c r="C2" s="41"/>
      <c r="D2" s="41"/>
      <c r="E2" s="41"/>
      <c r="F2" s="41"/>
      <c r="G2" s="41"/>
      <c r="H2" s="41"/>
      <c r="I2" s="41"/>
    </row>
    <row r="3" spans="1:9" x14ac:dyDescent="0.25">
      <c r="A3" s="26"/>
      <c r="B3" s="26"/>
      <c r="C3" s="26"/>
      <c r="D3" s="26"/>
      <c r="E3" s="26"/>
      <c r="F3" s="26"/>
      <c r="G3" s="26"/>
      <c r="H3" s="26"/>
      <c r="I3" s="26"/>
    </row>
    <row r="4" spans="1:9" ht="15.75" thickBot="1" x14ac:dyDescent="0.3">
      <c r="A4" s="26"/>
      <c r="B4" s="26"/>
      <c r="C4" s="26"/>
      <c r="D4" s="26"/>
      <c r="E4" s="26"/>
      <c r="F4" s="26"/>
      <c r="G4" s="26"/>
      <c r="H4" s="26"/>
      <c r="I4" s="26"/>
    </row>
    <row r="5" spans="1:9" ht="31.5" customHeight="1" x14ac:dyDescent="0.25">
      <c r="A5" s="54" t="s">
        <v>252</v>
      </c>
      <c r="B5" s="55"/>
      <c r="C5" s="55"/>
      <c r="D5" s="55"/>
      <c r="E5" s="55"/>
      <c r="F5" s="55"/>
      <c r="G5" s="55"/>
      <c r="H5" s="56" t="s">
        <v>268</v>
      </c>
      <c r="I5" s="57"/>
    </row>
    <row r="6" spans="1:9" x14ac:dyDescent="0.25">
      <c r="A6" s="48" t="s">
        <v>12</v>
      </c>
      <c r="B6" s="49"/>
      <c r="C6" s="49"/>
      <c r="D6" s="49"/>
      <c r="E6" s="49"/>
      <c r="F6" s="49"/>
      <c r="G6" s="49"/>
      <c r="H6" s="50"/>
      <c r="I6" s="51"/>
    </row>
    <row r="7" spans="1:9" x14ac:dyDescent="0.25">
      <c r="A7" s="48" t="s">
        <v>13</v>
      </c>
      <c r="B7" s="49"/>
      <c r="C7" s="49"/>
      <c r="D7" s="49"/>
      <c r="E7" s="49"/>
      <c r="F7" s="49"/>
      <c r="G7" s="49"/>
      <c r="H7" s="50"/>
      <c r="I7" s="51"/>
    </row>
    <row r="8" spans="1:9" x14ac:dyDescent="0.25">
      <c r="A8" s="48" t="s">
        <v>14</v>
      </c>
      <c r="B8" s="49"/>
      <c r="C8" s="49"/>
      <c r="D8" s="49"/>
      <c r="E8" s="49"/>
      <c r="F8" s="49"/>
      <c r="G8" s="49"/>
      <c r="H8" s="50"/>
      <c r="I8" s="51"/>
    </row>
    <row r="9" spans="1:9" x14ac:dyDescent="0.25">
      <c r="A9" s="48" t="s">
        <v>15</v>
      </c>
      <c r="B9" s="49"/>
      <c r="C9" s="49"/>
      <c r="D9" s="49"/>
      <c r="E9" s="49"/>
      <c r="F9" s="49"/>
      <c r="G9" s="49"/>
      <c r="H9" s="50"/>
      <c r="I9" s="51"/>
    </row>
    <row r="10" spans="1:9" x14ac:dyDescent="0.25">
      <c r="A10" s="48" t="s">
        <v>16</v>
      </c>
      <c r="B10" s="49"/>
      <c r="C10" s="49"/>
      <c r="D10" s="49"/>
      <c r="E10" s="49"/>
      <c r="F10" s="49"/>
      <c r="G10" s="49"/>
      <c r="H10" s="50"/>
      <c r="I10" s="51"/>
    </row>
    <row r="11" spans="1:9" x14ac:dyDescent="0.25">
      <c r="A11" s="52" t="s">
        <v>269</v>
      </c>
      <c r="B11" s="52"/>
      <c r="C11" s="52"/>
      <c r="D11" s="52"/>
      <c r="E11" s="52"/>
      <c r="F11" s="52"/>
      <c r="G11" s="53"/>
      <c r="H11" s="50"/>
      <c r="I11" s="51"/>
    </row>
    <row r="12" spans="1:9" x14ac:dyDescent="0.25">
      <c r="A12" s="48" t="s">
        <v>270</v>
      </c>
      <c r="B12" s="49"/>
      <c r="C12" s="49"/>
      <c r="D12" s="49"/>
      <c r="E12" s="49"/>
      <c r="F12" s="49"/>
      <c r="G12" s="49"/>
      <c r="H12" s="50"/>
      <c r="I12" s="51"/>
    </row>
    <row r="13" spans="1:9" x14ac:dyDescent="0.25">
      <c r="A13" s="48" t="s">
        <v>18</v>
      </c>
      <c r="B13" s="49"/>
      <c r="C13" s="49"/>
      <c r="D13" s="49"/>
      <c r="E13" s="49"/>
      <c r="F13" s="49"/>
      <c r="G13" s="49"/>
      <c r="H13" s="50"/>
      <c r="I13" s="51"/>
    </row>
    <row r="14" spans="1:9" ht="15.75" thickBot="1" x14ac:dyDescent="0.3">
      <c r="A14" s="44" t="s">
        <v>19</v>
      </c>
      <c r="B14" s="45"/>
      <c r="C14" s="45"/>
      <c r="D14" s="45"/>
      <c r="E14" s="45"/>
      <c r="F14" s="45"/>
      <c r="G14" s="45"/>
      <c r="H14" s="46">
        <f>SUM(H6:I13)</f>
        <v>0</v>
      </c>
      <c r="I14" s="47"/>
    </row>
    <row r="23" spans="3:3" x14ac:dyDescent="0.25">
      <c r="C23" s="2"/>
    </row>
  </sheetData>
  <sheetProtection algorithmName="SHA-512" hashValue="efGitfUdMDNDL7/QCFf99mywpnRq7eqO45t+sPlYTr0BSTbNJR2UAw30MRrNEHauOrllp/pMmGJmgz1KLNHMqw==" saltValue="OBNLzOqNBOmqdWbrFsS/+Q==" spinCount="100000" sheet="1" objects="1" scenarios="1" selectLockedCells="1"/>
  <mergeCells count="22">
    <mergeCell ref="A1:I1"/>
    <mergeCell ref="A2:I2"/>
    <mergeCell ref="A5:G5"/>
    <mergeCell ref="H5:I5"/>
    <mergeCell ref="A6:G6"/>
    <mergeCell ref="H6:I6"/>
    <mergeCell ref="A7:G7"/>
    <mergeCell ref="H7:I7"/>
    <mergeCell ref="A8:G8"/>
    <mergeCell ref="H8:I8"/>
    <mergeCell ref="A9:G9"/>
    <mergeCell ref="H9:I9"/>
    <mergeCell ref="A14:G14"/>
    <mergeCell ref="H14:I14"/>
    <mergeCell ref="A10:G10"/>
    <mergeCell ref="H10:I10"/>
    <mergeCell ref="A12:G12"/>
    <mergeCell ref="H11:I11"/>
    <mergeCell ref="A13:G13"/>
    <mergeCell ref="H13:I13"/>
    <mergeCell ref="H12:I12"/>
    <mergeCell ref="A11:G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3"/>
  <sheetViews>
    <sheetView zoomScaleNormal="100" workbookViewId="0">
      <selection activeCell="C7" sqref="C7:E7"/>
    </sheetView>
  </sheetViews>
  <sheetFormatPr defaultRowHeight="15" x14ac:dyDescent="0.25"/>
  <cols>
    <col min="1" max="1" width="31" style="27" bestFit="1" customWidth="1"/>
    <col min="2" max="2" width="10.7109375" style="27" customWidth="1"/>
    <col min="3" max="3" width="11.5703125" style="27" customWidth="1"/>
    <col min="4" max="4" width="11.7109375" style="27" customWidth="1"/>
    <col min="5" max="6" width="11" style="27" customWidth="1"/>
    <col min="7" max="9" width="9.140625" style="27"/>
    <col min="10" max="10" width="18.28515625" style="27" customWidth="1"/>
    <col min="11" max="16384" width="9.140625" style="27"/>
  </cols>
  <sheetData>
    <row r="1" spans="1:11" ht="23.25" x14ac:dyDescent="0.35">
      <c r="A1" s="40" t="s">
        <v>255</v>
      </c>
      <c r="B1" s="40"/>
      <c r="C1" s="40"/>
      <c r="D1" s="40"/>
      <c r="E1" s="40"/>
      <c r="F1" s="40"/>
      <c r="G1" s="40"/>
      <c r="H1" s="40"/>
      <c r="I1" s="40"/>
    </row>
    <row r="2" spans="1:11" ht="64.5" customHeight="1" x14ac:dyDescent="0.25">
      <c r="A2" s="41" t="s">
        <v>253</v>
      </c>
      <c r="B2" s="41"/>
      <c r="C2" s="41"/>
      <c r="D2" s="41"/>
      <c r="E2" s="41"/>
      <c r="F2" s="41"/>
      <c r="G2" s="41"/>
      <c r="H2" s="41"/>
      <c r="I2" s="41"/>
    </row>
    <row r="3" spans="1:11" ht="31.5" customHeight="1" x14ac:dyDescent="0.25">
      <c r="A3" s="79" t="s">
        <v>258</v>
      </c>
      <c r="B3" s="80"/>
      <c r="C3" s="80"/>
      <c r="D3" s="80"/>
      <c r="E3" s="80"/>
      <c r="F3" s="80"/>
      <c r="G3" s="80"/>
      <c r="H3" s="80"/>
      <c r="I3" s="80"/>
    </row>
    <row r="4" spans="1:11" ht="17.25" customHeight="1" x14ac:dyDescent="0.25">
      <c r="A4" s="78" t="s">
        <v>22</v>
      </c>
      <c r="B4" s="78"/>
      <c r="C4" s="78"/>
      <c r="D4" s="78"/>
      <c r="E4" s="78"/>
      <c r="F4" s="78"/>
      <c r="G4" s="78"/>
      <c r="H4" s="78"/>
      <c r="I4" s="78"/>
    </row>
    <row r="5" spans="1:11" ht="15.75" thickBot="1" x14ac:dyDescent="0.3">
      <c r="A5" s="2"/>
      <c r="B5" s="2"/>
      <c r="C5" s="2"/>
      <c r="D5" s="2"/>
      <c r="E5" s="2"/>
      <c r="F5" s="2"/>
      <c r="G5" s="2"/>
      <c r="H5" s="2"/>
    </row>
    <row r="6" spans="1:11" ht="15.75" thickBot="1" x14ac:dyDescent="0.3">
      <c r="A6" s="89" t="s">
        <v>263</v>
      </c>
      <c r="B6" s="90"/>
      <c r="C6" s="85" t="s">
        <v>20</v>
      </c>
      <c r="D6" s="86"/>
      <c r="E6" s="88"/>
      <c r="F6" s="85" t="s">
        <v>21</v>
      </c>
      <c r="G6" s="86"/>
      <c r="H6" s="87"/>
    </row>
    <row r="7" spans="1:11" ht="15.75" thickBot="1" x14ac:dyDescent="0.3">
      <c r="A7" s="83" t="s">
        <v>256</v>
      </c>
      <c r="B7" s="84"/>
      <c r="C7" s="81"/>
      <c r="D7" s="81"/>
      <c r="E7" s="82"/>
      <c r="F7" s="81"/>
      <c r="G7" s="81"/>
      <c r="H7" s="82"/>
    </row>
    <row r="8" spans="1:11" ht="15.75" thickBot="1" x14ac:dyDescent="0.3">
      <c r="A8" s="2"/>
      <c r="B8" s="2"/>
      <c r="C8" s="2"/>
      <c r="D8" s="2"/>
      <c r="E8" s="2"/>
      <c r="F8" s="2"/>
      <c r="G8" s="2"/>
      <c r="H8" s="2"/>
    </row>
    <row r="9" spans="1:11" ht="15.75" thickBot="1" x14ac:dyDescent="0.3">
      <c r="A9" s="17" t="s">
        <v>23</v>
      </c>
      <c r="B9" s="65"/>
      <c r="C9" s="65"/>
      <c r="D9" s="66"/>
      <c r="E9" s="7" t="s">
        <v>24</v>
      </c>
      <c r="F9" s="73"/>
      <c r="G9" s="73"/>
      <c r="H9" s="74"/>
      <c r="I9" s="28"/>
      <c r="J9" s="29"/>
      <c r="K9" s="30"/>
    </row>
    <row r="10" spans="1:11" ht="16.5" customHeight="1" thickBot="1" x14ac:dyDescent="0.3">
      <c r="A10" s="6" t="s">
        <v>254</v>
      </c>
      <c r="B10" s="65"/>
      <c r="C10" s="65"/>
      <c r="D10" s="66"/>
      <c r="E10" s="8" t="s">
        <v>25</v>
      </c>
      <c r="F10" s="73"/>
      <c r="G10" s="73"/>
      <c r="H10" s="74"/>
      <c r="I10" s="30"/>
      <c r="J10" s="30"/>
      <c r="K10" s="30"/>
    </row>
    <row r="11" spans="1:11" s="32" customFormat="1" ht="7.5" customHeight="1" thickBot="1" x14ac:dyDescent="0.3">
      <c r="A11" s="9"/>
      <c r="B11" s="10"/>
      <c r="C11" s="10"/>
      <c r="D11" s="10"/>
      <c r="E11" s="11"/>
      <c r="F11" s="12"/>
      <c r="G11" s="11"/>
      <c r="H11" s="13"/>
      <c r="I11" s="31"/>
      <c r="J11" s="31"/>
      <c r="K11" s="31"/>
    </row>
    <row r="12" spans="1:11" x14ac:dyDescent="0.25">
      <c r="A12" s="14" t="s">
        <v>26</v>
      </c>
      <c r="B12" s="58" t="s">
        <v>20</v>
      </c>
      <c r="C12" s="58"/>
      <c r="D12" s="58" t="s">
        <v>21</v>
      </c>
      <c r="E12" s="59"/>
      <c r="F12" s="75" t="s">
        <v>27</v>
      </c>
      <c r="G12" s="76"/>
      <c r="H12" s="77"/>
    </row>
    <row r="13" spans="1:11" x14ac:dyDescent="0.25">
      <c r="A13" s="15" t="s">
        <v>28</v>
      </c>
      <c r="B13" s="50"/>
      <c r="C13" s="50"/>
      <c r="D13" s="50"/>
      <c r="E13" s="51"/>
      <c r="F13" s="67"/>
      <c r="G13" s="68"/>
      <c r="H13" s="69"/>
    </row>
    <row r="14" spans="1:11" x14ac:dyDescent="0.25">
      <c r="A14" s="15" t="s">
        <v>29</v>
      </c>
      <c r="B14" s="62"/>
      <c r="C14" s="63"/>
      <c r="D14" s="62"/>
      <c r="E14" s="64"/>
      <c r="F14" s="67"/>
      <c r="G14" s="68"/>
      <c r="H14" s="69"/>
    </row>
    <row r="15" spans="1:11" x14ac:dyDescent="0.25">
      <c r="A15" s="15" t="s">
        <v>30</v>
      </c>
      <c r="B15" s="50"/>
      <c r="C15" s="50"/>
      <c r="D15" s="50"/>
      <c r="E15" s="51"/>
      <c r="F15" s="67"/>
      <c r="G15" s="68"/>
      <c r="H15" s="69"/>
    </row>
    <row r="16" spans="1:11" x14ac:dyDescent="0.25">
      <c r="A16" s="15" t="s">
        <v>31</v>
      </c>
      <c r="B16" s="50"/>
      <c r="C16" s="50"/>
      <c r="D16" s="50"/>
      <c r="E16" s="51"/>
      <c r="F16" s="67"/>
      <c r="G16" s="68"/>
      <c r="H16" s="69"/>
    </row>
    <row r="17" spans="1:8" x14ac:dyDescent="0.25">
      <c r="A17" s="15" t="s">
        <v>32</v>
      </c>
      <c r="B17" s="50"/>
      <c r="C17" s="50"/>
      <c r="D17" s="50"/>
      <c r="E17" s="51"/>
      <c r="F17" s="67"/>
      <c r="G17" s="68"/>
      <c r="H17" s="69"/>
    </row>
    <row r="18" spans="1:8" x14ac:dyDescent="0.25">
      <c r="A18" s="15" t="s">
        <v>33</v>
      </c>
      <c r="B18" s="50"/>
      <c r="C18" s="50"/>
      <c r="D18" s="50"/>
      <c r="E18" s="51"/>
      <c r="F18" s="67"/>
      <c r="G18" s="68"/>
      <c r="H18" s="69"/>
    </row>
    <row r="19" spans="1:8" x14ac:dyDescent="0.25">
      <c r="A19" s="15" t="s">
        <v>34</v>
      </c>
      <c r="B19" s="50"/>
      <c r="C19" s="50"/>
      <c r="D19" s="50"/>
      <c r="E19" s="51"/>
      <c r="F19" s="67"/>
      <c r="G19" s="68"/>
      <c r="H19" s="69"/>
    </row>
    <row r="20" spans="1:8" x14ac:dyDescent="0.25">
      <c r="A20" s="15" t="s">
        <v>35</v>
      </c>
      <c r="B20" s="50"/>
      <c r="C20" s="50"/>
      <c r="D20" s="50"/>
      <c r="E20" s="51"/>
      <c r="F20" s="67"/>
      <c r="G20" s="68"/>
      <c r="H20" s="69"/>
    </row>
    <row r="21" spans="1:8" x14ac:dyDescent="0.25">
      <c r="A21" s="15" t="s">
        <v>36</v>
      </c>
      <c r="B21" s="50"/>
      <c r="C21" s="50"/>
      <c r="D21" s="50"/>
      <c r="E21" s="51"/>
      <c r="F21" s="67"/>
      <c r="G21" s="68"/>
      <c r="H21" s="69"/>
    </row>
    <row r="22" spans="1:8" x14ac:dyDescent="0.25">
      <c r="A22" s="15" t="s">
        <v>37</v>
      </c>
      <c r="B22" s="50"/>
      <c r="C22" s="50"/>
      <c r="D22" s="50"/>
      <c r="E22" s="51"/>
      <c r="F22" s="67"/>
      <c r="G22" s="68"/>
      <c r="H22" s="69"/>
    </row>
    <row r="23" spans="1:8" x14ac:dyDescent="0.25">
      <c r="A23" s="15" t="s">
        <v>38</v>
      </c>
      <c r="B23" s="50"/>
      <c r="C23" s="50"/>
      <c r="D23" s="50"/>
      <c r="E23" s="51"/>
      <c r="F23" s="67"/>
      <c r="G23" s="68"/>
      <c r="H23" s="69"/>
    </row>
    <row r="24" spans="1:8" x14ac:dyDescent="0.25">
      <c r="A24" s="15" t="s">
        <v>39</v>
      </c>
      <c r="B24" s="50"/>
      <c r="C24" s="50"/>
      <c r="D24" s="50"/>
      <c r="E24" s="51"/>
      <c r="F24" s="67"/>
      <c r="G24" s="68"/>
      <c r="H24" s="69"/>
    </row>
    <row r="25" spans="1:8" x14ac:dyDescent="0.25">
      <c r="A25" s="15" t="s">
        <v>40</v>
      </c>
      <c r="B25" s="50"/>
      <c r="C25" s="50"/>
      <c r="D25" s="50"/>
      <c r="E25" s="51"/>
      <c r="F25" s="67"/>
      <c r="G25" s="68"/>
      <c r="H25" s="69"/>
    </row>
    <row r="26" spans="1:8" x14ac:dyDescent="0.25">
      <c r="A26" s="15" t="s">
        <v>257</v>
      </c>
      <c r="B26" s="62"/>
      <c r="C26" s="63"/>
      <c r="D26" s="62"/>
      <c r="E26" s="64"/>
      <c r="F26" s="67"/>
      <c r="G26" s="68"/>
      <c r="H26" s="69"/>
    </row>
    <row r="27" spans="1:8" x14ac:dyDescent="0.25">
      <c r="A27" s="15" t="s">
        <v>41</v>
      </c>
      <c r="B27" s="50"/>
      <c r="C27" s="50"/>
      <c r="D27" s="50"/>
      <c r="E27" s="51"/>
      <c r="F27" s="67"/>
      <c r="G27" s="68"/>
      <c r="H27" s="69"/>
    </row>
    <row r="28" spans="1:8" x14ac:dyDescent="0.25">
      <c r="A28" s="15" t="s">
        <v>42</v>
      </c>
      <c r="B28" s="50"/>
      <c r="C28" s="50"/>
      <c r="D28" s="50"/>
      <c r="E28" s="51"/>
      <c r="F28" s="67"/>
      <c r="G28" s="68"/>
      <c r="H28" s="69"/>
    </row>
    <row r="29" spans="1:8" ht="15.75" thickBot="1" x14ac:dyDescent="0.3">
      <c r="A29" s="16" t="s">
        <v>43</v>
      </c>
      <c r="B29" s="60">
        <f>SUM(B13:C28)</f>
        <v>0</v>
      </c>
      <c r="C29" s="60"/>
      <c r="D29" s="60">
        <f>SUM(D13:E28)</f>
        <v>0</v>
      </c>
      <c r="E29" s="61"/>
      <c r="F29" s="70"/>
      <c r="G29" s="71"/>
      <c r="H29" s="72"/>
    </row>
    <row r="30" spans="1:8" ht="15.75" thickBot="1" x14ac:dyDescent="0.3">
      <c r="A30" s="2"/>
      <c r="B30" s="2"/>
      <c r="C30" s="2"/>
      <c r="D30" s="2"/>
      <c r="E30" s="2"/>
      <c r="F30" s="2"/>
      <c r="G30" s="2"/>
      <c r="H30" s="2"/>
    </row>
    <row r="31" spans="1:8" ht="15.75" thickBot="1" x14ac:dyDescent="0.3">
      <c r="A31" s="17" t="s">
        <v>23</v>
      </c>
      <c r="B31" s="65"/>
      <c r="C31" s="65"/>
      <c r="D31" s="66"/>
      <c r="E31" s="7" t="s">
        <v>24</v>
      </c>
      <c r="F31" s="73"/>
      <c r="G31" s="73"/>
      <c r="H31" s="74"/>
    </row>
    <row r="32" spans="1:8" ht="15.75" thickBot="1" x14ac:dyDescent="0.3">
      <c r="A32" s="6" t="s">
        <v>254</v>
      </c>
      <c r="B32" s="65"/>
      <c r="C32" s="65"/>
      <c r="D32" s="66"/>
      <c r="E32" s="8" t="s">
        <v>25</v>
      </c>
      <c r="F32" s="73"/>
      <c r="G32" s="73"/>
      <c r="H32" s="74"/>
    </row>
    <row r="33" spans="1:8" ht="15.75" thickBot="1" x14ac:dyDescent="0.3">
      <c r="A33" s="9"/>
      <c r="B33" s="10"/>
      <c r="C33" s="10"/>
      <c r="D33" s="10"/>
      <c r="E33" s="11"/>
      <c r="F33" s="12"/>
      <c r="G33" s="11"/>
      <c r="H33" s="13"/>
    </row>
    <row r="34" spans="1:8" x14ac:dyDescent="0.25">
      <c r="A34" s="14" t="s">
        <v>26</v>
      </c>
      <c r="B34" s="58" t="s">
        <v>20</v>
      </c>
      <c r="C34" s="58"/>
      <c r="D34" s="58" t="s">
        <v>21</v>
      </c>
      <c r="E34" s="59"/>
      <c r="F34" s="75" t="s">
        <v>27</v>
      </c>
      <c r="G34" s="76"/>
      <c r="H34" s="77"/>
    </row>
    <row r="35" spans="1:8" x14ac:dyDescent="0.25">
      <c r="A35" s="15" t="s">
        <v>28</v>
      </c>
      <c r="B35" s="50"/>
      <c r="C35" s="50"/>
      <c r="D35" s="50"/>
      <c r="E35" s="51"/>
      <c r="F35" s="67"/>
      <c r="G35" s="68"/>
      <c r="H35" s="69"/>
    </row>
    <row r="36" spans="1:8" x14ac:dyDescent="0.25">
      <c r="A36" s="15" t="s">
        <v>29</v>
      </c>
      <c r="B36" s="62"/>
      <c r="C36" s="63"/>
      <c r="D36" s="62"/>
      <c r="E36" s="64"/>
      <c r="F36" s="67"/>
      <c r="G36" s="68"/>
      <c r="H36" s="69"/>
    </row>
    <row r="37" spans="1:8" x14ac:dyDescent="0.25">
      <c r="A37" s="15" t="s">
        <v>30</v>
      </c>
      <c r="B37" s="50"/>
      <c r="C37" s="50"/>
      <c r="D37" s="50"/>
      <c r="E37" s="51"/>
      <c r="F37" s="67"/>
      <c r="G37" s="68"/>
      <c r="H37" s="69"/>
    </row>
    <row r="38" spans="1:8" x14ac:dyDescent="0.25">
      <c r="A38" s="15" t="s">
        <v>31</v>
      </c>
      <c r="B38" s="50"/>
      <c r="C38" s="50"/>
      <c r="D38" s="50"/>
      <c r="E38" s="51"/>
      <c r="F38" s="67"/>
      <c r="G38" s="68"/>
      <c r="H38" s="69"/>
    </row>
    <row r="39" spans="1:8" x14ac:dyDescent="0.25">
      <c r="A39" s="15" t="s">
        <v>32</v>
      </c>
      <c r="B39" s="50"/>
      <c r="C39" s="50"/>
      <c r="D39" s="50"/>
      <c r="E39" s="51"/>
      <c r="F39" s="67"/>
      <c r="G39" s="68"/>
      <c r="H39" s="69"/>
    </row>
    <row r="40" spans="1:8" x14ac:dyDescent="0.25">
      <c r="A40" s="15" t="s">
        <v>33</v>
      </c>
      <c r="B40" s="50"/>
      <c r="C40" s="50"/>
      <c r="D40" s="50"/>
      <c r="E40" s="51"/>
      <c r="F40" s="67"/>
      <c r="G40" s="68"/>
      <c r="H40" s="69"/>
    </row>
    <row r="41" spans="1:8" x14ac:dyDescent="0.25">
      <c r="A41" s="15" t="s">
        <v>34</v>
      </c>
      <c r="B41" s="50"/>
      <c r="C41" s="50"/>
      <c r="D41" s="50"/>
      <c r="E41" s="51"/>
      <c r="F41" s="67"/>
      <c r="G41" s="68"/>
      <c r="H41" s="69"/>
    </row>
    <row r="42" spans="1:8" x14ac:dyDescent="0.25">
      <c r="A42" s="15" t="s">
        <v>35</v>
      </c>
      <c r="B42" s="50"/>
      <c r="C42" s="50"/>
      <c r="D42" s="50"/>
      <c r="E42" s="51"/>
      <c r="F42" s="67"/>
      <c r="G42" s="68"/>
      <c r="H42" s="69"/>
    </row>
    <row r="43" spans="1:8" x14ac:dyDescent="0.25">
      <c r="A43" s="15" t="s">
        <v>36</v>
      </c>
      <c r="B43" s="50"/>
      <c r="C43" s="50"/>
      <c r="D43" s="50"/>
      <c r="E43" s="51"/>
      <c r="F43" s="67"/>
      <c r="G43" s="68"/>
      <c r="H43" s="69"/>
    </row>
    <row r="44" spans="1:8" x14ac:dyDescent="0.25">
      <c r="A44" s="15" t="s">
        <v>37</v>
      </c>
      <c r="B44" s="50"/>
      <c r="C44" s="50"/>
      <c r="D44" s="50"/>
      <c r="E44" s="51"/>
      <c r="F44" s="67"/>
      <c r="G44" s="68"/>
      <c r="H44" s="69"/>
    </row>
    <row r="45" spans="1:8" x14ac:dyDescent="0.25">
      <c r="A45" s="15" t="s">
        <v>38</v>
      </c>
      <c r="B45" s="50"/>
      <c r="C45" s="50"/>
      <c r="D45" s="50"/>
      <c r="E45" s="51"/>
      <c r="F45" s="67"/>
      <c r="G45" s="68"/>
      <c r="H45" s="69"/>
    </row>
    <row r="46" spans="1:8" x14ac:dyDescent="0.25">
      <c r="A46" s="15" t="s">
        <v>39</v>
      </c>
      <c r="B46" s="50"/>
      <c r="C46" s="50"/>
      <c r="D46" s="50"/>
      <c r="E46" s="51"/>
      <c r="F46" s="67"/>
      <c r="G46" s="68"/>
      <c r="H46" s="69"/>
    </row>
    <row r="47" spans="1:8" x14ac:dyDescent="0.25">
      <c r="A47" s="15" t="s">
        <v>40</v>
      </c>
      <c r="B47" s="50"/>
      <c r="C47" s="50"/>
      <c r="D47" s="50"/>
      <c r="E47" s="51"/>
      <c r="F47" s="67"/>
      <c r="G47" s="68"/>
      <c r="H47" s="69"/>
    </row>
    <row r="48" spans="1:8" x14ac:dyDescent="0.25">
      <c r="A48" s="15" t="s">
        <v>257</v>
      </c>
      <c r="B48" s="62"/>
      <c r="C48" s="63"/>
      <c r="D48" s="62"/>
      <c r="E48" s="64"/>
      <c r="F48" s="67"/>
      <c r="G48" s="68"/>
      <c r="H48" s="69"/>
    </row>
    <row r="49" spans="1:8" x14ac:dyDescent="0.25">
      <c r="A49" s="15" t="s">
        <v>41</v>
      </c>
      <c r="B49" s="50"/>
      <c r="C49" s="50"/>
      <c r="D49" s="50"/>
      <c r="E49" s="51"/>
      <c r="F49" s="67"/>
      <c r="G49" s="68"/>
      <c r="H49" s="69"/>
    </row>
    <row r="50" spans="1:8" x14ac:dyDescent="0.25">
      <c r="A50" s="15" t="s">
        <v>42</v>
      </c>
      <c r="B50" s="50"/>
      <c r="C50" s="50"/>
      <c r="D50" s="50"/>
      <c r="E50" s="51"/>
      <c r="F50" s="67"/>
      <c r="G50" s="68"/>
      <c r="H50" s="69"/>
    </row>
    <row r="51" spans="1:8" ht="15.75" thickBot="1" x14ac:dyDescent="0.3">
      <c r="A51" s="16" t="s">
        <v>43</v>
      </c>
      <c r="B51" s="60">
        <f>SUM(B35:C50)</f>
        <v>0</v>
      </c>
      <c r="C51" s="60"/>
      <c r="D51" s="60">
        <f>SUM(D35:E50)</f>
        <v>0</v>
      </c>
      <c r="E51" s="61"/>
      <c r="F51" s="70"/>
      <c r="G51" s="71"/>
      <c r="H51" s="72"/>
    </row>
    <row r="52" spans="1:8" ht="15.75" thickBot="1" x14ac:dyDescent="0.3"/>
    <row r="53" spans="1:8" ht="15.75" thickBot="1" x14ac:dyDescent="0.3">
      <c r="A53" s="17" t="s">
        <v>23</v>
      </c>
      <c r="B53" s="65"/>
      <c r="C53" s="65"/>
      <c r="D53" s="66"/>
      <c r="E53" s="7" t="s">
        <v>24</v>
      </c>
      <c r="F53" s="73"/>
      <c r="G53" s="73"/>
      <c r="H53" s="74"/>
    </row>
    <row r="54" spans="1:8" ht="15.75" thickBot="1" x14ac:dyDescent="0.3">
      <c r="A54" s="6" t="s">
        <v>254</v>
      </c>
      <c r="B54" s="65"/>
      <c r="C54" s="65"/>
      <c r="D54" s="66"/>
      <c r="E54" s="8" t="s">
        <v>25</v>
      </c>
      <c r="F54" s="73"/>
      <c r="G54" s="73"/>
      <c r="H54" s="74"/>
    </row>
    <row r="55" spans="1:8" ht="15.75" thickBot="1" x14ac:dyDescent="0.3">
      <c r="A55" s="9"/>
      <c r="B55" s="10"/>
      <c r="C55" s="10"/>
      <c r="D55" s="10"/>
      <c r="E55" s="11"/>
      <c r="F55" s="12"/>
      <c r="G55" s="11"/>
      <c r="H55" s="13"/>
    </row>
    <row r="56" spans="1:8" x14ac:dyDescent="0.25">
      <c r="A56" s="14" t="s">
        <v>26</v>
      </c>
      <c r="B56" s="58" t="s">
        <v>20</v>
      </c>
      <c r="C56" s="58"/>
      <c r="D56" s="58" t="s">
        <v>21</v>
      </c>
      <c r="E56" s="59"/>
      <c r="F56" s="75" t="s">
        <v>27</v>
      </c>
      <c r="G56" s="76"/>
      <c r="H56" s="77"/>
    </row>
    <row r="57" spans="1:8" x14ac:dyDescent="0.25">
      <c r="A57" s="15" t="s">
        <v>28</v>
      </c>
      <c r="B57" s="50"/>
      <c r="C57" s="50"/>
      <c r="D57" s="50"/>
      <c r="E57" s="51"/>
      <c r="F57" s="67"/>
      <c r="G57" s="68"/>
      <c r="H57" s="69"/>
    </row>
    <row r="58" spans="1:8" x14ac:dyDescent="0.25">
      <c r="A58" s="15" t="s">
        <v>29</v>
      </c>
      <c r="B58" s="62"/>
      <c r="C58" s="63"/>
      <c r="D58" s="62"/>
      <c r="E58" s="64"/>
      <c r="F58" s="67"/>
      <c r="G58" s="68"/>
      <c r="H58" s="69"/>
    </row>
    <row r="59" spans="1:8" x14ac:dyDescent="0.25">
      <c r="A59" s="15" t="s">
        <v>30</v>
      </c>
      <c r="B59" s="50"/>
      <c r="C59" s="50"/>
      <c r="D59" s="50"/>
      <c r="E59" s="51"/>
      <c r="F59" s="67"/>
      <c r="G59" s="68"/>
      <c r="H59" s="69"/>
    </row>
    <row r="60" spans="1:8" x14ac:dyDescent="0.25">
      <c r="A60" s="15" t="s">
        <v>31</v>
      </c>
      <c r="B60" s="50"/>
      <c r="C60" s="50"/>
      <c r="D60" s="50"/>
      <c r="E60" s="51"/>
      <c r="F60" s="67"/>
      <c r="G60" s="68"/>
      <c r="H60" s="69"/>
    </row>
    <row r="61" spans="1:8" x14ac:dyDescent="0.25">
      <c r="A61" s="15" t="s">
        <v>32</v>
      </c>
      <c r="B61" s="50"/>
      <c r="C61" s="50"/>
      <c r="D61" s="50"/>
      <c r="E61" s="51"/>
      <c r="F61" s="67"/>
      <c r="G61" s="68"/>
      <c r="H61" s="69"/>
    </row>
    <row r="62" spans="1:8" x14ac:dyDescent="0.25">
      <c r="A62" s="15" t="s">
        <v>33</v>
      </c>
      <c r="B62" s="50"/>
      <c r="C62" s="50"/>
      <c r="D62" s="50"/>
      <c r="E62" s="51"/>
      <c r="F62" s="67"/>
      <c r="G62" s="68"/>
      <c r="H62" s="69"/>
    </row>
    <row r="63" spans="1:8" x14ac:dyDescent="0.25">
      <c r="A63" s="15" t="s">
        <v>34</v>
      </c>
      <c r="B63" s="50"/>
      <c r="C63" s="50"/>
      <c r="D63" s="50"/>
      <c r="E63" s="51"/>
      <c r="F63" s="67"/>
      <c r="G63" s="68"/>
      <c r="H63" s="69"/>
    </row>
    <row r="64" spans="1:8" x14ac:dyDescent="0.25">
      <c r="A64" s="15" t="s">
        <v>35</v>
      </c>
      <c r="B64" s="50"/>
      <c r="C64" s="50"/>
      <c r="D64" s="50"/>
      <c r="E64" s="51"/>
      <c r="F64" s="67"/>
      <c r="G64" s="68"/>
      <c r="H64" s="69"/>
    </row>
    <row r="65" spans="1:8" x14ac:dyDescent="0.25">
      <c r="A65" s="15" t="s">
        <v>36</v>
      </c>
      <c r="B65" s="50"/>
      <c r="C65" s="50"/>
      <c r="D65" s="50"/>
      <c r="E65" s="51"/>
      <c r="F65" s="67"/>
      <c r="G65" s="68"/>
      <c r="H65" s="69"/>
    </row>
    <row r="66" spans="1:8" x14ac:dyDescent="0.25">
      <c r="A66" s="15" t="s">
        <v>37</v>
      </c>
      <c r="B66" s="50"/>
      <c r="C66" s="50"/>
      <c r="D66" s="50"/>
      <c r="E66" s="51"/>
      <c r="F66" s="67"/>
      <c r="G66" s="68"/>
      <c r="H66" s="69"/>
    </row>
    <row r="67" spans="1:8" x14ac:dyDescent="0.25">
      <c r="A67" s="15" t="s">
        <v>38</v>
      </c>
      <c r="B67" s="50"/>
      <c r="C67" s="50"/>
      <c r="D67" s="50"/>
      <c r="E67" s="51"/>
      <c r="F67" s="67"/>
      <c r="G67" s="68"/>
      <c r="H67" s="69"/>
    </row>
    <row r="68" spans="1:8" x14ac:dyDescent="0.25">
      <c r="A68" s="15" t="s">
        <v>39</v>
      </c>
      <c r="B68" s="50"/>
      <c r="C68" s="50"/>
      <c r="D68" s="50"/>
      <c r="E68" s="51"/>
      <c r="F68" s="67"/>
      <c r="G68" s="68"/>
      <c r="H68" s="69"/>
    </row>
    <row r="69" spans="1:8" x14ac:dyDescent="0.25">
      <c r="A69" s="15" t="s">
        <v>40</v>
      </c>
      <c r="B69" s="50"/>
      <c r="C69" s="50"/>
      <c r="D69" s="50"/>
      <c r="E69" s="51"/>
      <c r="F69" s="67"/>
      <c r="G69" s="68"/>
      <c r="H69" s="69"/>
    </row>
    <row r="70" spans="1:8" x14ac:dyDescent="0.25">
      <c r="A70" s="15" t="s">
        <v>257</v>
      </c>
      <c r="B70" s="62"/>
      <c r="C70" s="63"/>
      <c r="D70" s="62"/>
      <c r="E70" s="64"/>
      <c r="F70" s="67"/>
      <c r="G70" s="68"/>
      <c r="H70" s="69"/>
    </row>
    <row r="71" spans="1:8" x14ac:dyDescent="0.25">
      <c r="A71" s="15" t="s">
        <v>41</v>
      </c>
      <c r="B71" s="50"/>
      <c r="C71" s="50"/>
      <c r="D71" s="50"/>
      <c r="E71" s="51"/>
      <c r="F71" s="67"/>
      <c r="G71" s="68"/>
      <c r="H71" s="69"/>
    </row>
    <row r="72" spans="1:8" x14ac:dyDescent="0.25">
      <c r="A72" s="15" t="s">
        <v>42</v>
      </c>
      <c r="B72" s="50"/>
      <c r="C72" s="50"/>
      <c r="D72" s="50"/>
      <c r="E72" s="51"/>
      <c r="F72" s="67"/>
      <c r="G72" s="68"/>
      <c r="H72" s="69"/>
    </row>
    <row r="73" spans="1:8" ht="15.75" thickBot="1" x14ac:dyDescent="0.3">
      <c r="A73" s="16" t="s">
        <v>43</v>
      </c>
      <c r="B73" s="60">
        <f>SUM(B57:C72)</f>
        <v>0</v>
      </c>
      <c r="C73" s="60"/>
      <c r="D73" s="60">
        <f>SUM(D57:E72)</f>
        <v>0</v>
      </c>
      <c r="E73" s="61"/>
      <c r="F73" s="70"/>
      <c r="G73" s="71"/>
      <c r="H73" s="72"/>
    </row>
    <row r="74" spans="1:8" ht="15.75" thickBot="1" x14ac:dyDescent="0.3"/>
    <row r="75" spans="1:8" ht="15.75" thickBot="1" x14ac:dyDescent="0.3">
      <c r="A75" s="17" t="s">
        <v>23</v>
      </c>
      <c r="B75" s="65"/>
      <c r="C75" s="65"/>
      <c r="D75" s="66"/>
      <c r="E75" s="7" t="s">
        <v>24</v>
      </c>
      <c r="F75" s="73"/>
      <c r="G75" s="73"/>
      <c r="H75" s="74"/>
    </row>
    <row r="76" spans="1:8" ht="15.75" thickBot="1" x14ac:dyDescent="0.3">
      <c r="A76" s="6" t="s">
        <v>254</v>
      </c>
      <c r="B76" s="65"/>
      <c r="C76" s="65"/>
      <c r="D76" s="66"/>
      <c r="E76" s="8" t="s">
        <v>25</v>
      </c>
      <c r="F76" s="73"/>
      <c r="G76" s="73"/>
      <c r="H76" s="74"/>
    </row>
    <row r="77" spans="1:8" ht="15.75" thickBot="1" x14ac:dyDescent="0.3">
      <c r="A77" s="9"/>
      <c r="B77" s="10"/>
      <c r="C77" s="10"/>
      <c r="D77" s="10"/>
      <c r="E77" s="11"/>
      <c r="F77" s="12"/>
      <c r="G77" s="11"/>
      <c r="H77" s="13"/>
    </row>
    <row r="78" spans="1:8" x14ac:dyDescent="0.25">
      <c r="A78" s="14" t="s">
        <v>26</v>
      </c>
      <c r="B78" s="58" t="s">
        <v>20</v>
      </c>
      <c r="C78" s="58"/>
      <c r="D78" s="58" t="s">
        <v>21</v>
      </c>
      <c r="E78" s="59"/>
      <c r="F78" s="75" t="s">
        <v>27</v>
      </c>
      <c r="G78" s="76"/>
      <c r="H78" s="77"/>
    </row>
    <row r="79" spans="1:8" x14ac:dyDescent="0.25">
      <c r="A79" s="15" t="s">
        <v>28</v>
      </c>
      <c r="B79" s="50"/>
      <c r="C79" s="50"/>
      <c r="D79" s="50"/>
      <c r="E79" s="51"/>
      <c r="F79" s="67"/>
      <c r="G79" s="68"/>
      <c r="H79" s="69"/>
    </row>
    <row r="80" spans="1:8" x14ac:dyDescent="0.25">
      <c r="A80" s="15" t="s">
        <v>29</v>
      </c>
      <c r="B80" s="62"/>
      <c r="C80" s="63"/>
      <c r="D80" s="62"/>
      <c r="E80" s="64"/>
      <c r="F80" s="67"/>
      <c r="G80" s="68"/>
      <c r="H80" s="69"/>
    </row>
    <row r="81" spans="1:8" x14ac:dyDescent="0.25">
      <c r="A81" s="15" t="s">
        <v>30</v>
      </c>
      <c r="B81" s="50"/>
      <c r="C81" s="50"/>
      <c r="D81" s="50"/>
      <c r="E81" s="51"/>
      <c r="F81" s="67"/>
      <c r="G81" s="68"/>
      <c r="H81" s="69"/>
    </row>
    <row r="82" spans="1:8" x14ac:dyDescent="0.25">
      <c r="A82" s="15" t="s">
        <v>31</v>
      </c>
      <c r="B82" s="50"/>
      <c r="C82" s="50"/>
      <c r="D82" s="50"/>
      <c r="E82" s="51"/>
      <c r="F82" s="67"/>
      <c r="G82" s="68"/>
      <c r="H82" s="69"/>
    </row>
    <row r="83" spans="1:8" x14ac:dyDescent="0.25">
      <c r="A83" s="15" t="s">
        <v>32</v>
      </c>
      <c r="B83" s="50"/>
      <c r="C83" s="50"/>
      <c r="D83" s="50"/>
      <c r="E83" s="51"/>
      <c r="F83" s="67"/>
      <c r="G83" s="68"/>
      <c r="H83" s="69"/>
    </row>
    <row r="84" spans="1:8" x14ac:dyDescent="0.25">
      <c r="A84" s="15" t="s">
        <v>33</v>
      </c>
      <c r="B84" s="50"/>
      <c r="C84" s="50"/>
      <c r="D84" s="50"/>
      <c r="E84" s="51"/>
      <c r="F84" s="67"/>
      <c r="G84" s="68"/>
      <c r="H84" s="69"/>
    </row>
    <row r="85" spans="1:8" x14ac:dyDescent="0.25">
      <c r="A85" s="15" t="s">
        <v>34</v>
      </c>
      <c r="B85" s="50"/>
      <c r="C85" s="50"/>
      <c r="D85" s="50"/>
      <c r="E85" s="51"/>
      <c r="F85" s="67"/>
      <c r="G85" s="68"/>
      <c r="H85" s="69"/>
    </row>
    <row r="86" spans="1:8" x14ac:dyDescent="0.25">
      <c r="A86" s="15" t="s">
        <v>35</v>
      </c>
      <c r="B86" s="50"/>
      <c r="C86" s="50"/>
      <c r="D86" s="50"/>
      <c r="E86" s="51"/>
      <c r="F86" s="67"/>
      <c r="G86" s="68"/>
      <c r="H86" s="69"/>
    </row>
    <row r="87" spans="1:8" x14ac:dyDescent="0.25">
      <c r="A87" s="15" t="s">
        <v>36</v>
      </c>
      <c r="B87" s="50"/>
      <c r="C87" s="50"/>
      <c r="D87" s="50"/>
      <c r="E87" s="51"/>
      <c r="F87" s="67"/>
      <c r="G87" s="68"/>
      <c r="H87" s="69"/>
    </row>
    <row r="88" spans="1:8" x14ac:dyDescent="0.25">
      <c r="A88" s="15" t="s">
        <v>37</v>
      </c>
      <c r="B88" s="50"/>
      <c r="C88" s="50"/>
      <c r="D88" s="50"/>
      <c r="E88" s="51"/>
      <c r="F88" s="67"/>
      <c r="G88" s="68"/>
      <c r="H88" s="69"/>
    </row>
    <row r="89" spans="1:8" x14ac:dyDescent="0.25">
      <c r="A89" s="15" t="s">
        <v>38</v>
      </c>
      <c r="B89" s="50"/>
      <c r="C89" s="50"/>
      <c r="D89" s="50"/>
      <c r="E89" s="51"/>
      <c r="F89" s="67"/>
      <c r="G89" s="68"/>
      <c r="H89" s="69"/>
    </row>
    <row r="90" spans="1:8" x14ac:dyDescent="0.25">
      <c r="A90" s="15" t="s">
        <v>39</v>
      </c>
      <c r="B90" s="50"/>
      <c r="C90" s="50"/>
      <c r="D90" s="50"/>
      <c r="E90" s="51"/>
      <c r="F90" s="67"/>
      <c r="G90" s="68"/>
      <c r="H90" s="69"/>
    </row>
    <row r="91" spans="1:8" x14ac:dyDescent="0.25">
      <c r="A91" s="15" t="s">
        <v>40</v>
      </c>
      <c r="B91" s="50"/>
      <c r="C91" s="50"/>
      <c r="D91" s="50"/>
      <c r="E91" s="51"/>
      <c r="F91" s="67"/>
      <c r="G91" s="68"/>
      <c r="H91" s="69"/>
    </row>
    <row r="92" spans="1:8" x14ac:dyDescent="0.25">
      <c r="A92" s="15" t="s">
        <v>257</v>
      </c>
      <c r="B92" s="62"/>
      <c r="C92" s="63"/>
      <c r="D92" s="62"/>
      <c r="E92" s="64"/>
      <c r="F92" s="67"/>
      <c r="G92" s="68"/>
      <c r="H92" s="69"/>
    </row>
    <row r="93" spans="1:8" x14ac:dyDescent="0.25">
      <c r="A93" s="15" t="s">
        <v>41</v>
      </c>
      <c r="B93" s="50"/>
      <c r="C93" s="50"/>
      <c r="D93" s="50"/>
      <c r="E93" s="51"/>
      <c r="F93" s="67"/>
      <c r="G93" s="68"/>
      <c r="H93" s="69"/>
    </row>
    <row r="94" spans="1:8" x14ac:dyDescent="0.25">
      <c r="A94" s="15" t="s">
        <v>42</v>
      </c>
      <c r="B94" s="50"/>
      <c r="C94" s="50"/>
      <c r="D94" s="50"/>
      <c r="E94" s="51"/>
      <c r="F94" s="67"/>
      <c r="G94" s="68"/>
      <c r="H94" s="69"/>
    </row>
    <row r="95" spans="1:8" ht="15.75" thickBot="1" x14ac:dyDescent="0.3">
      <c r="A95" s="16" t="s">
        <v>43</v>
      </c>
      <c r="B95" s="60">
        <f>SUM(B79:C94)</f>
        <v>0</v>
      </c>
      <c r="C95" s="60"/>
      <c r="D95" s="60">
        <f>SUM(D79:E94)</f>
        <v>0</v>
      </c>
      <c r="E95" s="61"/>
      <c r="F95" s="70"/>
      <c r="G95" s="71"/>
      <c r="H95" s="72"/>
    </row>
    <row r="96" spans="1:8" ht="15.75" thickBot="1" x14ac:dyDescent="0.3"/>
    <row r="97" spans="1:8" ht="15.75" thickBot="1" x14ac:dyDescent="0.3">
      <c r="A97" s="17" t="s">
        <v>23</v>
      </c>
      <c r="B97" s="65"/>
      <c r="C97" s="65"/>
      <c r="D97" s="66"/>
      <c r="E97" s="7" t="s">
        <v>24</v>
      </c>
      <c r="F97" s="73"/>
      <c r="G97" s="73"/>
      <c r="H97" s="74"/>
    </row>
    <row r="98" spans="1:8" ht="15.75" thickBot="1" x14ac:dyDescent="0.3">
      <c r="A98" s="6" t="s">
        <v>254</v>
      </c>
      <c r="B98" s="65"/>
      <c r="C98" s="65"/>
      <c r="D98" s="66"/>
      <c r="E98" s="8" t="s">
        <v>25</v>
      </c>
      <c r="F98" s="73"/>
      <c r="G98" s="73"/>
      <c r="H98" s="74"/>
    </row>
    <row r="99" spans="1:8" ht="15.75" thickBot="1" x14ac:dyDescent="0.3">
      <c r="A99" s="9"/>
      <c r="B99" s="10"/>
      <c r="C99" s="10"/>
      <c r="D99" s="10"/>
      <c r="E99" s="11"/>
      <c r="F99" s="12"/>
      <c r="G99" s="11"/>
      <c r="H99" s="13"/>
    </row>
    <row r="100" spans="1:8" x14ac:dyDescent="0.25">
      <c r="A100" s="14" t="s">
        <v>26</v>
      </c>
      <c r="B100" s="58" t="s">
        <v>20</v>
      </c>
      <c r="C100" s="58"/>
      <c r="D100" s="58" t="s">
        <v>21</v>
      </c>
      <c r="E100" s="59"/>
      <c r="F100" s="75" t="s">
        <v>27</v>
      </c>
      <c r="G100" s="76"/>
      <c r="H100" s="77"/>
    </row>
    <row r="101" spans="1:8" x14ac:dyDescent="0.25">
      <c r="A101" s="15" t="s">
        <v>28</v>
      </c>
      <c r="B101" s="50"/>
      <c r="C101" s="50"/>
      <c r="D101" s="50"/>
      <c r="E101" s="51"/>
      <c r="F101" s="67"/>
      <c r="G101" s="68"/>
      <c r="H101" s="69"/>
    </row>
    <row r="102" spans="1:8" x14ac:dyDescent="0.25">
      <c r="A102" s="15" t="s">
        <v>29</v>
      </c>
      <c r="B102" s="62"/>
      <c r="C102" s="63"/>
      <c r="D102" s="62"/>
      <c r="E102" s="64"/>
      <c r="F102" s="67"/>
      <c r="G102" s="68"/>
      <c r="H102" s="69"/>
    </row>
    <row r="103" spans="1:8" x14ac:dyDescent="0.25">
      <c r="A103" s="15" t="s">
        <v>30</v>
      </c>
      <c r="B103" s="50"/>
      <c r="C103" s="50"/>
      <c r="D103" s="50"/>
      <c r="E103" s="51"/>
      <c r="F103" s="67"/>
      <c r="G103" s="68"/>
      <c r="H103" s="69"/>
    </row>
    <row r="104" spans="1:8" x14ac:dyDescent="0.25">
      <c r="A104" s="15" t="s">
        <v>31</v>
      </c>
      <c r="B104" s="50"/>
      <c r="C104" s="50"/>
      <c r="D104" s="50"/>
      <c r="E104" s="51"/>
      <c r="F104" s="67"/>
      <c r="G104" s="68"/>
      <c r="H104" s="69"/>
    </row>
    <row r="105" spans="1:8" x14ac:dyDescent="0.25">
      <c r="A105" s="15" t="s">
        <v>32</v>
      </c>
      <c r="B105" s="50"/>
      <c r="C105" s="50"/>
      <c r="D105" s="50"/>
      <c r="E105" s="51"/>
      <c r="F105" s="67"/>
      <c r="G105" s="68"/>
      <c r="H105" s="69"/>
    </row>
    <row r="106" spans="1:8" x14ac:dyDescent="0.25">
      <c r="A106" s="15" t="s">
        <v>33</v>
      </c>
      <c r="B106" s="50"/>
      <c r="C106" s="50"/>
      <c r="D106" s="50"/>
      <c r="E106" s="51"/>
      <c r="F106" s="67"/>
      <c r="G106" s="68"/>
      <c r="H106" s="69"/>
    </row>
    <row r="107" spans="1:8" x14ac:dyDescent="0.25">
      <c r="A107" s="15" t="s">
        <v>34</v>
      </c>
      <c r="B107" s="50"/>
      <c r="C107" s="50"/>
      <c r="D107" s="50"/>
      <c r="E107" s="51"/>
      <c r="F107" s="67"/>
      <c r="G107" s="68"/>
      <c r="H107" s="69"/>
    </row>
    <row r="108" spans="1:8" x14ac:dyDescent="0.25">
      <c r="A108" s="15" t="s">
        <v>35</v>
      </c>
      <c r="B108" s="50"/>
      <c r="C108" s="50"/>
      <c r="D108" s="50"/>
      <c r="E108" s="51"/>
      <c r="F108" s="67"/>
      <c r="G108" s="68"/>
      <c r="H108" s="69"/>
    </row>
    <row r="109" spans="1:8" x14ac:dyDescent="0.25">
      <c r="A109" s="15" t="s">
        <v>36</v>
      </c>
      <c r="B109" s="50"/>
      <c r="C109" s="50"/>
      <c r="D109" s="50"/>
      <c r="E109" s="51"/>
      <c r="F109" s="67"/>
      <c r="G109" s="68"/>
      <c r="H109" s="69"/>
    </row>
    <row r="110" spans="1:8" x14ac:dyDescent="0.25">
      <c r="A110" s="15" t="s">
        <v>37</v>
      </c>
      <c r="B110" s="50"/>
      <c r="C110" s="50"/>
      <c r="D110" s="50"/>
      <c r="E110" s="51"/>
      <c r="F110" s="67"/>
      <c r="G110" s="68"/>
      <c r="H110" s="69"/>
    </row>
    <row r="111" spans="1:8" x14ac:dyDescent="0.25">
      <c r="A111" s="15" t="s">
        <v>38</v>
      </c>
      <c r="B111" s="50"/>
      <c r="C111" s="50"/>
      <c r="D111" s="50"/>
      <c r="E111" s="51"/>
      <c r="F111" s="67"/>
      <c r="G111" s="68"/>
      <c r="H111" s="69"/>
    </row>
    <row r="112" spans="1:8" x14ac:dyDescent="0.25">
      <c r="A112" s="15" t="s">
        <v>39</v>
      </c>
      <c r="B112" s="50"/>
      <c r="C112" s="50"/>
      <c r="D112" s="50"/>
      <c r="E112" s="51"/>
      <c r="F112" s="67"/>
      <c r="G112" s="68"/>
      <c r="H112" s="69"/>
    </row>
    <row r="113" spans="1:8" x14ac:dyDescent="0.25">
      <c r="A113" s="15" t="s">
        <v>40</v>
      </c>
      <c r="B113" s="50"/>
      <c r="C113" s="50"/>
      <c r="D113" s="50"/>
      <c r="E113" s="51"/>
      <c r="F113" s="67"/>
      <c r="G113" s="68"/>
      <c r="H113" s="69"/>
    </row>
    <row r="114" spans="1:8" x14ac:dyDescent="0.25">
      <c r="A114" s="15" t="s">
        <v>257</v>
      </c>
      <c r="B114" s="62"/>
      <c r="C114" s="63"/>
      <c r="D114" s="62"/>
      <c r="E114" s="64"/>
      <c r="F114" s="67"/>
      <c r="G114" s="68"/>
      <c r="H114" s="69"/>
    </row>
    <row r="115" spans="1:8" x14ac:dyDescent="0.25">
      <c r="A115" s="15" t="s">
        <v>41</v>
      </c>
      <c r="B115" s="50"/>
      <c r="C115" s="50"/>
      <c r="D115" s="50"/>
      <c r="E115" s="51"/>
      <c r="F115" s="67"/>
      <c r="G115" s="68"/>
      <c r="H115" s="69"/>
    </row>
    <row r="116" spans="1:8" x14ac:dyDescent="0.25">
      <c r="A116" s="15" t="s">
        <v>42</v>
      </c>
      <c r="B116" s="50"/>
      <c r="C116" s="50"/>
      <c r="D116" s="50"/>
      <c r="E116" s="51"/>
      <c r="F116" s="67"/>
      <c r="G116" s="68"/>
      <c r="H116" s="69"/>
    </row>
    <row r="117" spans="1:8" ht="15.75" thickBot="1" x14ac:dyDescent="0.3">
      <c r="A117" s="16" t="s">
        <v>43</v>
      </c>
      <c r="B117" s="60">
        <f>SUM(B101:C116)</f>
        <v>0</v>
      </c>
      <c r="C117" s="60"/>
      <c r="D117" s="60">
        <f>SUM(D101:E116)</f>
        <v>0</v>
      </c>
      <c r="E117" s="61"/>
      <c r="F117" s="70"/>
      <c r="G117" s="71"/>
      <c r="H117" s="72"/>
    </row>
    <row r="118" spans="1:8" ht="15.75" thickBot="1" x14ac:dyDescent="0.3"/>
    <row r="119" spans="1:8" ht="15.75" thickBot="1" x14ac:dyDescent="0.3">
      <c r="A119" s="17" t="s">
        <v>23</v>
      </c>
      <c r="B119" s="65"/>
      <c r="C119" s="65"/>
      <c r="D119" s="66"/>
      <c r="E119" s="7" t="s">
        <v>24</v>
      </c>
      <c r="F119" s="73"/>
      <c r="G119" s="73"/>
      <c r="H119" s="74"/>
    </row>
    <row r="120" spans="1:8" ht="15.75" thickBot="1" x14ac:dyDescent="0.3">
      <c r="A120" s="6" t="s">
        <v>254</v>
      </c>
      <c r="B120" s="65"/>
      <c r="C120" s="65"/>
      <c r="D120" s="66"/>
      <c r="E120" s="8" t="s">
        <v>25</v>
      </c>
      <c r="F120" s="73"/>
      <c r="G120" s="73"/>
      <c r="H120" s="74"/>
    </row>
    <row r="121" spans="1:8" ht="15.75" thickBot="1" x14ac:dyDescent="0.3">
      <c r="A121" s="9"/>
      <c r="B121" s="10"/>
      <c r="C121" s="10"/>
      <c r="D121" s="10"/>
      <c r="E121" s="11"/>
      <c r="F121" s="12"/>
      <c r="G121" s="11"/>
      <c r="H121" s="13"/>
    </row>
    <row r="122" spans="1:8" x14ac:dyDescent="0.25">
      <c r="A122" s="14" t="s">
        <v>26</v>
      </c>
      <c r="B122" s="58" t="s">
        <v>20</v>
      </c>
      <c r="C122" s="58"/>
      <c r="D122" s="58" t="s">
        <v>21</v>
      </c>
      <c r="E122" s="59"/>
      <c r="F122" s="75" t="s">
        <v>27</v>
      </c>
      <c r="G122" s="76"/>
      <c r="H122" s="77"/>
    </row>
    <row r="123" spans="1:8" x14ac:dyDescent="0.25">
      <c r="A123" s="15" t="s">
        <v>28</v>
      </c>
      <c r="B123" s="50"/>
      <c r="C123" s="50"/>
      <c r="D123" s="50"/>
      <c r="E123" s="51"/>
      <c r="F123" s="67"/>
      <c r="G123" s="68"/>
      <c r="H123" s="69"/>
    </row>
    <row r="124" spans="1:8" x14ac:dyDescent="0.25">
      <c r="A124" s="15" t="s">
        <v>29</v>
      </c>
      <c r="B124" s="62"/>
      <c r="C124" s="63"/>
      <c r="D124" s="62"/>
      <c r="E124" s="64"/>
      <c r="F124" s="67"/>
      <c r="G124" s="68"/>
      <c r="H124" s="69"/>
    </row>
    <row r="125" spans="1:8" x14ac:dyDescent="0.25">
      <c r="A125" s="15" t="s">
        <v>30</v>
      </c>
      <c r="B125" s="50"/>
      <c r="C125" s="50"/>
      <c r="D125" s="50"/>
      <c r="E125" s="51"/>
      <c r="F125" s="67"/>
      <c r="G125" s="68"/>
      <c r="H125" s="69"/>
    </row>
    <row r="126" spans="1:8" x14ac:dyDescent="0.25">
      <c r="A126" s="15" t="s">
        <v>31</v>
      </c>
      <c r="B126" s="50"/>
      <c r="C126" s="50"/>
      <c r="D126" s="50"/>
      <c r="E126" s="51"/>
      <c r="F126" s="67"/>
      <c r="G126" s="68"/>
      <c r="H126" s="69"/>
    </row>
    <row r="127" spans="1:8" x14ac:dyDescent="0.25">
      <c r="A127" s="15" t="s">
        <v>32</v>
      </c>
      <c r="B127" s="50"/>
      <c r="C127" s="50"/>
      <c r="D127" s="50"/>
      <c r="E127" s="51"/>
      <c r="F127" s="67"/>
      <c r="G127" s="68"/>
      <c r="H127" s="69"/>
    </row>
    <row r="128" spans="1:8" x14ac:dyDescent="0.25">
      <c r="A128" s="15" t="s">
        <v>33</v>
      </c>
      <c r="B128" s="50"/>
      <c r="C128" s="50"/>
      <c r="D128" s="50"/>
      <c r="E128" s="51"/>
      <c r="F128" s="67"/>
      <c r="G128" s="68"/>
      <c r="H128" s="69"/>
    </row>
    <row r="129" spans="1:8" x14ac:dyDescent="0.25">
      <c r="A129" s="15" t="s">
        <v>34</v>
      </c>
      <c r="B129" s="50"/>
      <c r="C129" s="50"/>
      <c r="D129" s="50"/>
      <c r="E129" s="51"/>
      <c r="F129" s="67"/>
      <c r="G129" s="68"/>
      <c r="H129" s="69"/>
    </row>
    <row r="130" spans="1:8" x14ac:dyDescent="0.25">
      <c r="A130" s="15" t="s">
        <v>35</v>
      </c>
      <c r="B130" s="50"/>
      <c r="C130" s="50"/>
      <c r="D130" s="50"/>
      <c r="E130" s="51"/>
      <c r="F130" s="67"/>
      <c r="G130" s="68"/>
      <c r="H130" s="69"/>
    </row>
    <row r="131" spans="1:8" x14ac:dyDescent="0.25">
      <c r="A131" s="15" t="s">
        <v>36</v>
      </c>
      <c r="B131" s="50"/>
      <c r="C131" s="50"/>
      <c r="D131" s="50"/>
      <c r="E131" s="51"/>
      <c r="F131" s="67"/>
      <c r="G131" s="68"/>
      <c r="H131" s="69"/>
    </row>
    <row r="132" spans="1:8" x14ac:dyDescent="0.25">
      <c r="A132" s="15" t="s">
        <v>37</v>
      </c>
      <c r="B132" s="50"/>
      <c r="C132" s="50"/>
      <c r="D132" s="50"/>
      <c r="E132" s="51"/>
      <c r="F132" s="67"/>
      <c r="G132" s="68"/>
      <c r="H132" s="69"/>
    </row>
    <row r="133" spans="1:8" x14ac:dyDescent="0.25">
      <c r="A133" s="15" t="s">
        <v>38</v>
      </c>
      <c r="B133" s="50"/>
      <c r="C133" s="50"/>
      <c r="D133" s="50"/>
      <c r="E133" s="51"/>
      <c r="F133" s="67"/>
      <c r="G133" s="68"/>
      <c r="H133" s="69"/>
    </row>
    <row r="134" spans="1:8" x14ac:dyDescent="0.25">
      <c r="A134" s="15" t="s">
        <v>39</v>
      </c>
      <c r="B134" s="50"/>
      <c r="C134" s="50"/>
      <c r="D134" s="50"/>
      <c r="E134" s="51"/>
      <c r="F134" s="67"/>
      <c r="G134" s="68"/>
      <c r="H134" s="69"/>
    </row>
    <row r="135" spans="1:8" x14ac:dyDescent="0.25">
      <c r="A135" s="15" t="s">
        <v>40</v>
      </c>
      <c r="B135" s="50"/>
      <c r="C135" s="50"/>
      <c r="D135" s="50"/>
      <c r="E135" s="51"/>
      <c r="F135" s="67"/>
      <c r="G135" s="68"/>
      <c r="H135" s="69"/>
    </row>
    <row r="136" spans="1:8" x14ac:dyDescent="0.25">
      <c r="A136" s="15" t="s">
        <v>257</v>
      </c>
      <c r="B136" s="62"/>
      <c r="C136" s="63"/>
      <c r="D136" s="62"/>
      <c r="E136" s="64"/>
      <c r="F136" s="67"/>
      <c r="G136" s="68"/>
      <c r="H136" s="69"/>
    </row>
    <row r="137" spans="1:8" x14ac:dyDescent="0.25">
      <c r="A137" s="15" t="s">
        <v>41</v>
      </c>
      <c r="B137" s="50"/>
      <c r="C137" s="50"/>
      <c r="D137" s="50"/>
      <c r="E137" s="51"/>
      <c r="F137" s="67"/>
      <c r="G137" s="68"/>
      <c r="H137" s="69"/>
    </row>
    <row r="138" spans="1:8" x14ac:dyDescent="0.25">
      <c r="A138" s="15" t="s">
        <v>42</v>
      </c>
      <c r="B138" s="50"/>
      <c r="C138" s="50"/>
      <c r="D138" s="50"/>
      <c r="E138" s="51"/>
      <c r="F138" s="67"/>
      <c r="G138" s="68"/>
      <c r="H138" s="69"/>
    </row>
    <row r="139" spans="1:8" ht="15.75" thickBot="1" x14ac:dyDescent="0.3">
      <c r="A139" s="16" t="s">
        <v>43</v>
      </c>
      <c r="B139" s="60">
        <f>SUM(B123:C138)</f>
        <v>0</v>
      </c>
      <c r="C139" s="60"/>
      <c r="D139" s="60">
        <f>SUM(D123:E138)</f>
        <v>0</v>
      </c>
      <c r="E139" s="61"/>
      <c r="F139" s="70"/>
      <c r="G139" s="71"/>
      <c r="H139" s="72"/>
    </row>
    <row r="140" spans="1:8" ht="15.75" thickBot="1" x14ac:dyDescent="0.3"/>
    <row r="141" spans="1:8" ht="15.75" thickBot="1" x14ac:dyDescent="0.3">
      <c r="A141" s="17" t="s">
        <v>23</v>
      </c>
      <c r="B141" s="65"/>
      <c r="C141" s="65"/>
      <c r="D141" s="66"/>
      <c r="E141" s="7" t="s">
        <v>24</v>
      </c>
      <c r="F141" s="73"/>
      <c r="G141" s="73"/>
      <c r="H141" s="74"/>
    </row>
    <row r="142" spans="1:8" ht="15.75" thickBot="1" x14ac:dyDescent="0.3">
      <c r="A142" s="6" t="s">
        <v>254</v>
      </c>
      <c r="B142" s="65"/>
      <c r="C142" s="65"/>
      <c r="D142" s="66"/>
      <c r="E142" s="8" t="s">
        <v>25</v>
      </c>
      <c r="F142" s="73"/>
      <c r="G142" s="73"/>
      <c r="H142" s="74"/>
    </row>
    <row r="143" spans="1:8" ht="15.75" thickBot="1" x14ac:dyDescent="0.3">
      <c r="A143" s="9"/>
      <c r="B143" s="10"/>
      <c r="C143" s="10"/>
      <c r="D143" s="10"/>
      <c r="E143" s="11"/>
      <c r="F143" s="12"/>
      <c r="G143" s="11"/>
      <c r="H143" s="13"/>
    </row>
    <row r="144" spans="1:8" x14ac:dyDescent="0.25">
      <c r="A144" s="14" t="s">
        <v>26</v>
      </c>
      <c r="B144" s="58" t="s">
        <v>20</v>
      </c>
      <c r="C144" s="58"/>
      <c r="D144" s="58" t="s">
        <v>21</v>
      </c>
      <c r="E144" s="59"/>
      <c r="F144" s="75" t="s">
        <v>27</v>
      </c>
      <c r="G144" s="76"/>
      <c r="H144" s="77"/>
    </row>
    <row r="145" spans="1:8" x14ac:dyDescent="0.25">
      <c r="A145" s="15" t="s">
        <v>28</v>
      </c>
      <c r="B145" s="50"/>
      <c r="C145" s="50"/>
      <c r="D145" s="50"/>
      <c r="E145" s="51"/>
      <c r="F145" s="67"/>
      <c r="G145" s="68"/>
      <c r="H145" s="69"/>
    </row>
    <row r="146" spans="1:8" x14ac:dyDescent="0.25">
      <c r="A146" s="15" t="s">
        <v>29</v>
      </c>
      <c r="B146" s="62"/>
      <c r="C146" s="63"/>
      <c r="D146" s="62"/>
      <c r="E146" s="64"/>
      <c r="F146" s="67"/>
      <c r="G146" s="68"/>
      <c r="H146" s="69"/>
    </row>
    <row r="147" spans="1:8" x14ac:dyDescent="0.25">
      <c r="A147" s="15" t="s">
        <v>30</v>
      </c>
      <c r="B147" s="50"/>
      <c r="C147" s="50"/>
      <c r="D147" s="50"/>
      <c r="E147" s="51"/>
      <c r="F147" s="67"/>
      <c r="G147" s="68"/>
      <c r="H147" s="69"/>
    </row>
    <row r="148" spans="1:8" x14ac:dyDescent="0.25">
      <c r="A148" s="15" t="s">
        <v>31</v>
      </c>
      <c r="B148" s="50"/>
      <c r="C148" s="50"/>
      <c r="D148" s="50"/>
      <c r="E148" s="51"/>
      <c r="F148" s="67"/>
      <c r="G148" s="68"/>
      <c r="H148" s="69"/>
    </row>
    <row r="149" spans="1:8" x14ac:dyDescent="0.25">
      <c r="A149" s="15" t="s">
        <v>32</v>
      </c>
      <c r="B149" s="50"/>
      <c r="C149" s="50"/>
      <c r="D149" s="50"/>
      <c r="E149" s="51"/>
      <c r="F149" s="67"/>
      <c r="G149" s="68"/>
      <c r="H149" s="69"/>
    </row>
    <row r="150" spans="1:8" x14ac:dyDescent="0.25">
      <c r="A150" s="15" t="s">
        <v>33</v>
      </c>
      <c r="B150" s="50"/>
      <c r="C150" s="50"/>
      <c r="D150" s="50"/>
      <c r="E150" s="51"/>
      <c r="F150" s="67"/>
      <c r="G150" s="68"/>
      <c r="H150" s="69"/>
    </row>
    <row r="151" spans="1:8" x14ac:dyDescent="0.25">
      <c r="A151" s="15" t="s">
        <v>34</v>
      </c>
      <c r="B151" s="50"/>
      <c r="C151" s="50"/>
      <c r="D151" s="50"/>
      <c r="E151" s="51"/>
      <c r="F151" s="67"/>
      <c r="G151" s="68"/>
      <c r="H151" s="69"/>
    </row>
    <row r="152" spans="1:8" x14ac:dyDescent="0.25">
      <c r="A152" s="15" t="s">
        <v>35</v>
      </c>
      <c r="B152" s="50"/>
      <c r="C152" s="50"/>
      <c r="D152" s="50"/>
      <c r="E152" s="51"/>
      <c r="F152" s="67"/>
      <c r="G152" s="68"/>
      <c r="H152" s="69"/>
    </row>
    <row r="153" spans="1:8" x14ac:dyDescent="0.25">
      <c r="A153" s="15" t="s">
        <v>36</v>
      </c>
      <c r="B153" s="50"/>
      <c r="C153" s="50"/>
      <c r="D153" s="50"/>
      <c r="E153" s="51"/>
      <c r="F153" s="67"/>
      <c r="G153" s="68"/>
      <c r="H153" s="69"/>
    </row>
    <row r="154" spans="1:8" x14ac:dyDescent="0.25">
      <c r="A154" s="15" t="s">
        <v>37</v>
      </c>
      <c r="B154" s="50"/>
      <c r="C154" s="50"/>
      <c r="D154" s="50"/>
      <c r="E154" s="51"/>
      <c r="F154" s="67"/>
      <c r="G154" s="68"/>
      <c r="H154" s="69"/>
    </row>
    <row r="155" spans="1:8" x14ac:dyDescent="0.25">
      <c r="A155" s="15" t="s">
        <v>38</v>
      </c>
      <c r="B155" s="50"/>
      <c r="C155" s="50"/>
      <c r="D155" s="50"/>
      <c r="E155" s="51"/>
      <c r="F155" s="67"/>
      <c r="G155" s="68"/>
      <c r="H155" s="69"/>
    </row>
    <row r="156" spans="1:8" x14ac:dyDescent="0.25">
      <c r="A156" s="15" t="s">
        <v>39</v>
      </c>
      <c r="B156" s="50"/>
      <c r="C156" s="50"/>
      <c r="D156" s="50"/>
      <c r="E156" s="51"/>
      <c r="F156" s="67"/>
      <c r="G156" s="68"/>
      <c r="H156" s="69"/>
    </row>
    <row r="157" spans="1:8" x14ac:dyDescent="0.25">
      <c r="A157" s="15" t="s">
        <v>40</v>
      </c>
      <c r="B157" s="50"/>
      <c r="C157" s="50"/>
      <c r="D157" s="50"/>
      <c r="E157" s="51"/>
      <c r="F157" s="67"/>
      <c r="G157" s="68"/>
      <c r="H157" s="69"/>
    </row>
    <row r="158" spans="1:8" x14ac:dyDescent="0.25">
      <c r="A158" s="15" t="s">
        <v>257</v>
      </c>
      <c r="B158" s="62"/>
      <c r="C158" s="63"/>
      <c r="D158" s="62"/>
      <c r="E158" s="64"/>
      <c r="F158" s="67"/>
      <c r="G158" s="68"/>
      <c r="H158" s="69"/>
    </row>
    <row r="159" spans="1:8" x14ac:dyDescent="0.25">
      <c r="A159" s="15" t="s">
        <v>41</v>
      </c>
      <c r="B159" s="50"/>
      <c r="C159" s="50"/>
      <c r="D159" s="50"/>
      <c r="E159" s="51"/>
      <c r="F159" s="67"/>
      <c r="G159" s="68"/>
      <c r="H159" s="69"/>
    </row>
    <row r="160" spans="1:8" x14ac:dyDescent="0.25">
      <c r="A160" s="15" t="s">
        <v>42</v>
      </c>
      <c r="B160" s="50"/>
      <c r="C160" s="50"/>
      <c r="D160" s="50"/>
      <c r="E160" s="51"/>
      <c r="F160" s="67"/>
      <c r="G160" s="68"/>
      <c r="H160" s="69"/>
    </row>
    <row r="161" spans="1:8" ht="15.75" thickBot="1" x14ac:dyDescent="0.3">
      <c r="A161" s="16" t="s">
        <v>43</v>
      </c>
      <c r="B161" s="60">
        <f>SUM(B145:C160)</f>
        <v>0</v>
      </c>
      <c r="C161" s="60"/>
      <c r="D161" s="60">
        <f>SUM(D145:E160)</f>
        <v>0</v>
      </c>
      <c r="E161" s="61"/>
      <c r="F161" s="70"/>
      <c r="G161" s="71"/>
      <c r="H161" s="72"/>
    </row>
    <row r="162" spans="1:8" ht="15.75" thickBot="1" x14ac:dyDescent="0.3"/>
    <row r="163" spans="1:8" ht="15.75" thickBot="1" x14ac:dyDescent="0.3">
      <c r="A163" s="17" t="s">
        <v>23</v>
      </c>
      <c r="B163" s="65"/>
      <c r="C163" s="65"/>
      <c r="D163" s="66"/>
      <c r="E163" s="7" t="s">
        <v>24</v>
      </c>
      <c r="F163" s="73"/>
      <c r="G163" s="73"/>
      <c r="H163" s="74"/>
    </row>
    <row r="164" spans="1:8" ht="15.75" thickBot="1" x14ac:dyDescent="0.3">
      <c r="A164" s="6" t="s">
        <v>254</v>
      </c>
      <c r="B164" s="65"/>
      <c r="C164" s="65"/>
      <c r="D164" s="66"/>
      <c r="E164" s="8" t="s">
        <v>25</v>
      </c>
      <c r="F164" s="73"/>
      <c r="G164" s="73"/>
      <c r="H164" s="74"/>
    </row>
    <row r="165" spans="1:8" ht="15.75" thickBot="1" x14ac:dyDescent="0.3">
      <c r="A165" s="9"/>
      <c r="B165" s="10"/>
      <c r="C165" s="10"/>
      <c r="D165" s="10"/>
      <c r="E165" s="11"/>
      <c r="F165" s="12"/>
      <c r="G165" s="11"/>
      <c r="H165" s="13"/>
    </row>
    <row r="166" spans="1:8" x14ac:dyDescent="0.25">
      <c r="A166" s="14" t="s">
        <v>26</v>
      </c>
      <c r="B166" s="58" t="s">
        <v>20</v>
      </c>
      <c r="C166" s="58"/>
      <c r="D166" s="58" t="s">
        <v>21</v>
      </c>
      <c r="E166" s="59"/>
      <c r="F166" s="75" t="s">
        <v>27</v>
      </c>
      <c r="G166" s="76"/>
      <c r="H166" s="77"/>
    </row>
    <row r="167" spans="1:8" x14ac:dyDescent="0.25">
      <c r="A167" s="15" t="s">
        <v>28</v>
      </c>
      <c r="B167" s="50"/>
      <c r="C167" s="50"/>
      <c r="D167" s="50"/>
      <c r="E167" s="51"/>
      <c r="F167" s="67"/>
      <c r="G167" s="68"/>
      <c r="H167" s="69"/>
    </row>
    <row r="168" spans="1:8" x14ac:dyDescent="0.25">
      <c r="A168" s="15" t="s">
        <v>29</v>
      </c>
      <c r="B168" s="62"/>
      <c r="C168" s="63"/>
      <c r="D168" s="62"/>
      <c r="E168" s="64"/>
      <c r="F168" s="67"/>
      <c r="G168" s="68"/>
      <c r="H168" s="69"/>
    </row>
    <row r="169" spans="1:8" x14ac:dyDescent="0.25">
      <c r="A169" s="15" t="s">
        <v>30</v>
      </c>
      <c r="B169" s="50"/>
      <c r="C169" s="50"/>
      <c r="D169" s="50"/>
      <c r="E169" s="51"/>
      <c r="F169" s="67"/>
      <c r="G169" s="68"/>
      <c r="H169" s="69"/>
    </row>
    <row r="170" spans="1:8" x14ac:dyDescent="0.25">
      <c r="A170" s="15" t="s">
        <v>31</v>
      </c>
      <c r="B170" s="50"/>
      <c r="C170" s="50"/>
      <c r="D170" s="50"/>
      <c r="E170" s="51"/>
      <c r="F170" s="67"/>
      <c r="G170" s="68"/>
      <c r="H170" s="69"/>
    </row>
    <row r="171" spans="1:8" x14ac:dyDescent="0.25">
      <c r="A171" s="15" t="s">
        <v>32</v>
      </c>
      <c r="B171" s="50"/>
      <c r="C171" s="50"/>
      <c r="D171" s="50"/>
      <c r="E171" s="51"/>
      <c r="F171" s="67"/>
      <c r="G171" s="68"/>
      <c r="H171" s="69"/>
    </row>
    <row r="172" spans="1:8" x14ac:dyDescent="0.25">
      <c r="A172" s="15" t="s">
        <v>33</v>
      </c>
      <c r="B172" s="50"/>
      <c r="C172" s="50"/>
      <c r="D172" s="50"/>
      <c r="E172" s="51"/>
      <c r="F172" s="67"/>
      <c r="G172" s="68"/>
      <c r="H172" s="69"/>
    </row>
    <row r="173" spans="1:8" x14ac:dyDescent="0.25">
      <c r="A173" s="15" t="s">
        <v>34</v>
      </c>
      <c r="B173" s="50"/>
      <c r="C173" s="50"/>
      <c r="D173" s="50"/>
      <c r="E173" s="51"/>
      <c r="F173" s="67"/>
      <c r="G173" s="68"/>
      <c r="H173" s="69"/>
    </row>
    <row r="174" spans="1:8" x14ac:dyDescent="0.25">
      <c r="A174" s="15" t="s">
        <v>35</v>
      </c>
      <c r="B174" s="50"/>
      <c r="C174" s="50"/>
      <c r="D174" s="50"/>
      <c r="E174" s="51"/>
      <c r="F174" s="67"/>
      <c r="G174" s="68"/>
      <c r="H174" s="69"/>
    </row>
    <row r="175" spans="1:8" x14ac:dyDescent="0.25">
      <c r="A175" s="15" t="s">
        <v>36</v>
      </c>
      <c r="B175" s="50"/>
      <c r="C175" s="50"/>
      <c r="D175" s="50"/>
      <c r="E175" s="51"/>
      <c r="F175" s="67"/>
      <c r="G175" s="68"/>
      <c r="H175" s="69"/>
    </row>
    <row r="176" spans="1:8" x14ac:dyDescent="0.25">
      <c r="A176" s="15" t="s">
        <v>37</v>
      </c>
      <c r="B176" s="50"/>
      <c r="C176" s="50"/>
      <c r="D176" s="50"/>
      <c r="E176" s="51"/>
      <c r="F176" s="67"/>
      <c r="G176" s="68"/>
      <c r="H176" s="69"/>
    </row>
    <row r="177" spans="1:8" x14ac:dyDescent="0.25">
      <c r="A177" s="15" t="s">
        <v>38</v>
      </c>
      <c r="B177" s="50"/>
      <c r="C177" s="50"/>
      <c r="D177" s="50"/>
      <c r="E177" s="51"/>
      <c r="F177" s="67"/>
      <c r="G177" s="68"/>
      <c r="H177" s="69"/>
    </row>
    <row r="178" spans="1:8" x14ac:dyDescent="0.25">
      <c r="A178" s="15" t="s">
        <v>39</v>
      </c>
      <c r="B178" s="50"/>
      <c r="C178" s="50"/>
      <c r="D178" s="50"/>
      <c r="E178" s="51"/>
      <c r="F178" s="67"/>
      <c r="G178" s="68"/>
      <c r="H178" s="69"/>
    </row>
    <row r="179" spans="1:8" x14ac:dyDescent="0.25">
      <c r="A179" s="15" t="s">
        <v>40</v>
      </c>
      <c r="B179" s="50"/>
      <c r="C179" s="50"/>
      <c r="D179" s="50"/>
      <c r="E179" s="51"/>
      <c r="F179" s="67"/>
      <c r="G179" s="68"/>
      <c r="H179" s="69"/>
    </row>
    <row r="180" spans="1:8" x14ac:dyDescent="0.25">
      <c r="A180" s="15" t="s">
        <v>257</v>
      </c>
      <c r="B180" s="62"/>
      <c r="C180" s="63"/>
      <c r="D180" s="62"/>
      <c r="E180" s="64"/>
      <c r="F180" s="67"/>
      <c r="G180" s="68"/>
      <c r="H180" s="69"/>
    </row>
    <row r="181" spans="1:8" x14ac:dyDescent="0.25">
      <c r="A181" s="15" t="s">
        <v>41</v>
      </c>
      <c r="B181" s="50"/>
      <c r="C181" s="50"/>
      <c r="D181" s="50"/>
      <c r="E181" s="51"/>
      <c r="F181" s="67"/>
      <c r="G181" s="68"/>
      <c r="H181" s="69"/>
    </row>
    <row r="182" spans="1:8" x14ac:dyDescent="0.25">
      <c r="A182" s="15" t="s">
        <v>42</v>
      </c>
      <c r="B182" s="50"/>
      <c r="C182" s="50"/>
      <c r="D182" s="50"/>
      <c r="E182" s="51"/>
      <c r="F182" s="67"/>
      <c r="G182" s="68"/>
      <c r="H182" s="69"/>
    </row>
    <row r="183" spans="1:8" ht="15.75" thickBot="1" x14ac:dyDescent="0.3">
      <c r="A183" s="16" t="s">
        <v>43</v>
      </c>
      <c r="B183" s="60">
        <f>SUM(B167:C182)</f>
        <v>0</v>
      </c>
      <c r="C183" s="60"/>
      <c r="D183" s="60">
        <f>SUM(D167:E182)</f>
        <v>0</v>
      </c>
      <c r="E183" s="61"/>
      <c r="F183" s="70"/>
      <c r="G183" s="71"/>
      <c r="H183" s="72"/>
    </row>
    <row r="184" spans="1:8" ht="15.75" thickBot="1" x14ac:dyDescent="0.3"/>
    <row r="185" spans="1:8" ht="15.75" thickBot="1" x14ac:dyDescent="0.3">
      <c r="A185" s="17" t="s">
        <v>23</v>
      </c>
      <c r="B185" s="65"/>
      <c r="C185" s="65"/>
      <c r="D185" s="66"/>
      <c r="E185" s="7" t="s">
        <v>24</v>
      </c>
      <c r="F185" s="73"/>
      <c r="G185" s="73"/>
      <c r="H185" s="74"/>
    </row>
    <row r="186" spans="1:8" ht="15.75" thickBot="1" x14ac:dyDescent="0.3">
      <c r="A186" s="6" t="s">
        <v>254</v>
      </c>
      <c r="B186" s="65"/>
      <c r="C186" s="65"/>
      <c r="D186" s="66"/>
      <c r="E186" s="8" t="s">
        <v>25</v>
      </c>
      <c r="F186" s="73"/>
      <c r="G186" s="73"/>
      <c r="H186" s="74"/>
    </row>
    <row r="187" spans="1:8" ht="15.75" thickBot="1" x14ac:dyDescent="0.3">
      <c r="A187" s="9"/>
      <c r="B187" s="10"/>
      <c r="C187" s="10"/>
      <c r="D187" s="10"/>
      <c r="E187" s="11"/>
      <c r="F187" s="12"/>
      <c r="G187" s="11"/>
      <c r="H187" s="13"/>
    </row>
    <row r="188" spans="1:8" x14ac:dyDescent="0.25">
      <c r="A188" s="14" t="s">
        <v>26</v>
      </c>
      <c r="B188" s="58" t="s">
        <v>20</v>
      </c>
      <c r="C188" s="58"/>
      <c r="D188" s="58" t="s">
        <v>21</v>
      </c>
      <c r="E188" s="59"/>
      <c r="F188" s="75" t="s">
        <v>27</v>
      </c>
      <c r="G188" s="76"/>
      <c r="H188" s="77"/>
    </row>
    <row r="189" spans="1:8" x14ac:dyDescent="0.25">
      <c r="A189" s="15" t="s">
        <v>28</v>
      </c>
      <c r="B189" s="50"/>
      <c r="C189" s="50"/>
      <c r="D189" s="50"/>
      <c r="E189" s="51"/>
      <c r="F189" s="67"/>
      <c r="G189" s="68"/>
      <c r="H189" s="69"/>
    </row>
    <row r="190" spans="1:8" x14ac:dyDescent="0.25">
      <c r="A190" s="15" t="s">
        <v>29</v>
      </c>
      <c r="B190" s="62"/>
      <c r="C190" s="63"/>
      <c r="D190" s="62"/>
      <c r="E190" s="64"/>
      <c r="F190" s="67"/>
      <c r="G190" s="68"/>
      <c r="H190" s="69"/>
    </row>
    <row r="191" spans="1:8" x14ac:dyDescent="0.25">
      <c r="A191" s="15" t="s">
        <v>30</v>
      </c>
      <c r="B191" s="50"/>
      <c r="C191" s="50"/>
      <c r="D191" s="50"/>
      <c r="E191" s="51"/>
      <c r="F191" s="67"/>
      <c r="G191" s="68"/>
      <c r="H191" s="69"/>
    </row>
    <row r="192" spans="1:8" x14ac:dyDescent="0.25">
      <c r="A192" s="15" t="s">
        <v>31</v>
      </c>
      <c r="B192" s="50"/>
      <c r="C192" s="50"/>
      <c r="D192" s="50"/>
      <c r="E192" s="51"/>
      <c r="F192" s="67"/>
      <c r="G192" s="68"/>
      <c r="H192" s="69"/>
    </row>
    <row r="193" spans="1:8" x14ac:dyDescent="0.25">
      <c r="A193" s="15" t="s">
        <v>32</v>
      </c>
      <c r="B193" s="50"/>
      <c r="C193" s="50"/>
      <c r="D193" s="50"/>
      <c r="E193" s="51"/>
      <c r="F193" s="67"/>
      <c r="G193" s="68"/>
      <c r="H193" s="69"/>
    </row>
    <row r="194" spans="1:8" x14ac:dyDescent="0.25">
      <c r="A194" s="15" t="s">
        <v>33</v>
      </c>
      <c r="B194" s="50"/>
      <c r="C194" s="50"/>
      <c r="D194" s="50"/>
      <c r="E194" s="51"/>
      <c r="F194" s="67"/>
      <c r="G194" s="68"/>
      <c r="H194" s="69"/>
    </row>
    <row r="195" spans="1:8" x14ac:dyDescent="0.25">
      <c r="A195" s="15" t="s">
        <v>34</v>
      </c>
      <c r="B195" s="50"/>
      <c r="C195" s="50"/>
      <c r="D195" s="50"/>
      <c r="E195" s="51"/>
      <c r="F195" s="67"/>
      <c r="G195" s="68"/>
      <c r="H195" s="69"/>
    </row>
    <row r="196" spans="1:8" x14ac:dyDescent="0.25">
      <c r="A196" s="15" t="s">
        <v>35</v>
      </c>
      <c r="B196" s="50"/>
      <c r="C196" s="50"/>
      <c r="D196" s="50"/>
      <c r="E196" s="51"/>
      <c r="F196" s="67"/>
      <c r="G196" s="68"/>
      <c r="H196" s="69"/>
    </row>
    <row r="197" spans="1:8" x14ac:dyDescent="0.25">
      <c r="A197" s="15" t="s">
        <v>36</v>
      </c>
      <c r="B197" s="50"/>
      <c r="C197" s="50"/>
      <c r="D197" s="50"/>
      <c r="E197" s="51"/>
      <c r="F197" s="67"/>
      <c r="G197" s="68"/>
      <c r="H197" s="69"/>
    </row>
    <row r="198" spans="1:8" x14ac:dyDescent="0.25">
      <c r="A198" s="15" t="s">
        <v>37</v>
      </c>
      <c r="B198" s="50"/>
      <c r="C198" s="50"/>
      <c r="D198" s="50"/>
      <c r="E198" s="51"/>
      <c r="F198" s="67"/>
      <c r="G198" s="68"/>
      <c r="H198" s="69"/>
    </row>
    <row r="199" spans="1:8" x14ac:dyDescent="0.25">
      <c r="A199" s="15" t="s">
        <v>38</v>
      </c>
      <c r="B199" s="50"/>
      <c r="C199" s="50"/>
      <c r="D199" s="50"/>
      <c r="E199" s="51"/>
      <c r="F199" s="67"/>
      <c r="G199" s="68"/>
      <c r="H199" s="69"/>
    </row>
    <row r="200" spans="1:8" x14ac:dyDescent="0.25">
      <c r="A200" s="15" t="s">
        <v>39</v>
      </c>
      <c r="B200" s="50"/>
      <c r="C200" s="50"/>
      <c r="D200" s="50"/>
      <c r="E200" s="51"/>
      <c r="F200" s="67"/>
      <c r="G200" s="68"/>
      <c r="H200" s="69"/>
    </row>
    <row r="201" spans="1:8" x14ac:dyDescent="0.25">
      <c r="A201" s="15" t="s">
        <v>40</v>
      </c>
      <c r="B201" s="50"/>
      <c r="C201" s="50"/>
      <c r="D201" s="50"/>
      <c r="E201" s="51"/>
      <c r="F201" s="67"/>
      <c r="G201" s="68"/>
      <c r="H201" s="69"/>
    </row>
    <row r="202" spans="1:8" x14ac:dyDescent="0.25">
      <c r="A202" s="15" t="s">
        <v>257</v>
      </c>
      <c r="B202" s="62"/>
      <c r="C202" s="63"/>
      <c r="D202" s="62"/>
      <c r="E202" s="64"/>
      <c r="F202" s="67"/>
      <c r="G202" s="68"/>
      <c r="H202" s="69"/>
    </row>
    <row r="203" spans="1:8" x14ac:dyDescent="0.25">
      <c r="A203" s="15" t="s">
        <v>41</v>
      </c>
      <c r="B203" s="50"/>
      <c r="C203" s="50"/>
      <c r="D203" s="50"/>
      <c r="E203" s="51"/>
      <c r="F203" s="67"/>
      <c r="G203" s="68"/>
      <c r="H203" s="69"/>
    </row>
    <row r="204" spans="1:8" x14ac:dyDescent="0.25">
      <c r="A204" s="15" t="s">
        <v>42</v>
      </c>
      <c r="B204" s="50"/>
      <c r="C204" s="50"/>
      <c r="D204" s="50"/>
      <c r="E204" s="51"/>
      <c r="F204" s="67"/>
      <c r="G204" s="68"/>
      <c r="H204" s="69"/>
    </row>
    <row r="205" spans="1:8" ht="15.75" thickBot="1" x14ac:dyDescent="0.3">
      <c r="A205" s="16" t="s">
        <v>43</v>
      </c>
      <c r="B205" s="60">
        <f>SUM(B189:C204)</f>
        <v>0</v>
      </c>
      <c r="C205" s="60"/>
      <c r="D205" s="60">
        <f>SUM(D189:E204)</f>
        <v>0</v>
      </c>
      <c r="E205" s="61"/>
      <c r="F205" s="70"/>
      <c r="G205" s="71"/>
      <c r="H205" s="72"/>
    </row>
    <row r="206" spans="1:8" ht="15.75" thickBot="1" x14ac:dyDescent="0.3"/>
    <row r="207" spans="1:8" ht="15.75" thickBot="1" x14ac:dyDescent="0.3">
      <c r="A207" s="17" t="s">
        <v>23</v>
      </c>
      <c r="B207" s="65"/>
      <c r="C207" s="65"/>
      <c r="D207" s="66"/>
      <c r="E207" s="7" t="s">
        <v>24</v>
      </c>
      <c r="F207" s="73"/>
      <c r="G207" s="73"/>
      <c r="H207" s="74"/>
    </row>
    <row r="208" spans="1:8" ht="15.75" thickBot="1" x14ac:dyDescent="0.3">
      <c r="A208" s="6" t="s">
        <v>254</v>
      </c>
      <c r="B208" s="65"/>
      <c r="C208" s="65"/>
      <c r="D208" s="66"/>
      <c r="E208" s="8" t="s">
        <v>25</v>
      </c>
      <c r="F208" s="73"/>
      <c r="G208" s="73"/>
      <c r="H208" s="74"/>
    </row>
    <row r="209" spans="1:8" ht="15.75" thickBot="1" x14ac:dyDescent="0.3">
      <c r="A209" s="9"/>
      <c r="B209" s="10"/>
      <c r="C209" s="10"/>
      <c r="D209" s="10"/>
      <c r="E209" s="11"/>
      <c r="F209" s="12"/>
      <c r="G209" s="11"/>
      <c r="H209" s="13"/>
    </row>
    <row r="210" spans="1:8" x14ac:dyDescent="0.25">
      <c r="A210" s="14" t="s">
        <v>26</v>
      </c>
      <c r="B210" s="58" t="s">
        <v>20</v>
      </c>
      <c r="C210" s="58"/>
      <c r="D210" s="58" t="s">
        <v>21</v>
      </c>
      <c r="E210" s="59"/>
      <c r="F210" s="75" t="s">
        <v>27</v>
      </c>
      <c r="G210" s="76"/>
      <c r="H210" s="77"/>
    </row>
    <row r="211" spans="1:8" x14ac:dyDescent="0.25">
      <c r="A211" s="15" t="s">
        <v>28</v>
      </c>
      <c r="B211" s="50"/>
      <c r="C211" s="50"/>
      <c r="D211" s="50"/>
      <c r="E211" s="51"/>
      <c r="F211" s="67"/>
      <c r="G211" s="68"/>
      <c r="H211" s="69"/>
    </row>
    <row r="212" spans="1:8" x14ac:dyDescent="0.25">
      <c r="A212" s="15" t="s">
        <v>29</v>
      </c>
      <c r="B212" s="62"/>
      <c r="C212" s="63"/>
      <c r="D212" s="62"/>
      <c r="E212" s="64"/>
      <c r="F212" s="67"/>
      <c r="G212" s="68"/>
      <c r="H212" s="69"/>
    </row>
    <row r="213" spans="1:8" x14ac:dyDescent="0.25">
      <c r="A213" s="15" t="s">
        <v>30</v>
      </c>
      <c r="B213" s="50"/>
      <c r="C213" s="50"/>
      <c r="D213" s="50"/>
      <c r="E213" s="51"/>
      <c r="F213" s="67"/>
      <c r="G213" s="68"/>
      <c r="H213" s="69"/>
    </row>
    <row r="214" spans="1:8" x14ac:dyDescent="0.25">
      <c r="A214" s="15" t="s">
        <v>31</v>
      </c>
      <c r="B214" s="50"/>
      <c r="C214" s="50"/>
      <c r="D214" s="50"/>
      <c r="E214" s="51"/>
      <c r="F214" s="67"/>
      <c r="G214" s="68"/>
      <c r="H214" s="69"/>
    </row>
    <row r="215" spans="1:8" x14ac:dyDescent="0.25">
      <c r="A215" s="15" t="s">
        <v>32</v>
      </c>
      <c r="B215" s="50"/>
      <c r="C215" s="50"/>
      <c r="D215" s="50"/>
      <c r="E215" s="51"/>
      <c r="F215" s="67"/>
      <c r="G215" s="68"/>
      <c r="H215" s="69"/>
    </row>
    <row r="216" spans="1:8" x14ac:dyDescent="0.25">
      <c r="A216" s="15" t="s">
        <v>33</v>
      </c>
      <c r="B216" s="50"/>
      <c r="C216" s="50"/>
      <c r="D216" s="50"/>
      <c r="E216" s="51"/>
      <c r="F216" s="67"/>
      <c r="G216" s="68"/>
      <c r="H216" s="69"/>
    </row>
    <row r="217" spans="1:8" x14ac:dyDescent="0.25">
      <c r="A217" s="15" t="s">
        <v>34</v>
      </c>
      <c r="B217" s="50"/>
      <c r="C217" s="50"/>
      <c r="D217" s="50"/>
      <c r="E217" s="51"/>
      <c r="F217" s="67"/>
      <c r="G217" s="68"/>
      <c r="H217" s="69"/>
    </row>
    <row r="218" spans="1:8" x14ac:dyDescent="0.25">
      <c r="A218" s="15" t="s">
        <v>35</v>
      </c>
      <c r="B218" s="50"/>
      <c r="C218" s="50"/>
      <c r="D218" s="50"/>
      <c r="E218" s="51"/>
      <c r="F218" s="67"/>
      <c r="G218" s="68"/>
      <c r="H218" s="69"/>
    </row>
    <row r="219" spans="1:8" x14ac:dyDescent="0.25">
      <c r="A219" s="15" t="s">
        <v>36</v>
      </c>
      <c r="B219" s="50"/>
      <c r="C219" s="50"/>
      <c r="D219" s="50"/>
      <c r="E219" s="51"/>
      <c r="F219" s="67"/>
      <c r="G219" s="68"/>
      <c r="H219" s="69"/>
    </row>
    <row r="220" spans="1:8" x14ac:dyDescent="0.25">
      <c r="A220" s="15" t="s">
        <v>37</v>
      </c>
      <c r="B220" s="50"/>
      <c r="C220" s="50"/>
      <c r="D220" s="50"/>
      <c r="E220" s="51"/>
      <c r="F220" s="67"/>
      <c r="G220" s="68"/>
      <c r="H220" s="69"/>
    </row>
    <row r="221" spans="1:8" x14ac:dyDescent="0.25">
      <c r="A221" s="15" t="s">
        <v>38</v>
      </c>
      <c r="B221" s="50"/>
      <c r="C221" s="50"/>
      <c r="D221" s="50"/>
      <c r="E221" s="51"/>
      <c r="F221" s="67"/>
      <c r="G221" s="68"/>
      <c r="H221" s="69"/>
    </row>
    <row r="222" spans="1:8" x14ac:dyDescent="0.25">
      <c r="A222" s="15" t="s">
        <v>39</v>
      </c>
      <c r="B222" s="50"/>
      <c r="C222" s="50"/>
      <c r="D222" s="50"/>
      <c r="E222" s="51"/>
      <c r="F222" s="67"/>
      <c r="G222" s="68"/>
      <c r="H222" s="69"/>
    </row>
    <row r="223" spans="1:8" x14ac:dyDescent="0.25">
      <c r="A223" s="15" t="s">
        <v>40</v>
      </c>
      <c r="B223" s="50"/>
      <c r="C223" s="50"/>
      <c r="D223" s="50"/>
      <c r="E223" s="51"/>
      <c r="F223" s="67"/>
      <c r="G223" s="68"/>
      <c r="H223" s="69"/>
    </row>
    <row r="224" spans="1:8" x14ac:dyDescent="0.25">
      <c r="A224" s="15" t="s">
        <v>257</v>
      </c>
      <c r="B224" s="62"/>
      <c r="C224" s="63"/>
      <c r="D224" s="62"/>
      <c r="E224" s="64"/>
      <c r="F224" s="67"/>
      <c r="G224" s="68"/>
      <c r="H224" s="69"/>
    </row>
    <row r="225" spans="1:8" x14ac:dyDescent="0.25">
      <c r="A225" s="15" t="s">
        <v>41</v>
      </c>
      <c r="B225" s="50"/>
      <c r="C225" s="50"/>
      <c r="D225" s="50"/>
      <c r="E225" s="51"/>
      <c r="F225" s="67"/>
      <c r="G225" s="68"/>
      <c r="H225" s="69"/>
    </row>
    <row r="226" spans="1:8" x14ac:dyDescent="0.25">
      <c r="A226" s="15" t="s">
        <v>42</v>
      </c>
      <c r="B226" s="50"/>
      <c r="C226" s="50"/>
      <c r="D226" s="50"/>
      <c r="E226" s="51"/>
      <c r="F226" s="67"/>
      <c r="G226" s="68"/>
      <c r="H226" s="69"/>
    </row>
    <row r="227" spans="1:8" ht="15.75" thickBot="1" x14ac:dyDescent="0.3">
      <c r="A227" s="16" t="s">
        <v>43</v>
      </c>
      <c r="B227" s="60">
        <f>SUM(B211:C226)</f>
        <v>0</v>
      </c>
      <c r="C227" s="60"/>
      <c r="D227" s="60">
        <f>SUM(D211:E226)</f>
        <v>0</v>
      </c>
      <c r="E227" s="61"/>
      <c r="F227" s="70"/>
      <c r="G227" s="71"/>
      <c r="H227" s="72"/>
    </row>
    <row r="228" spans="1:8" ht="15.75" thickBot="1" x14ac:dyDescent="0.3"/>
    <row r="229" spans="1:8" ht="15.75" thickBot="1" x14ac:dyDescent="0.3">
      <c r="A229" s="17" t="s">
        <v>23</v>
      </c>
      <c r="B229" s="65"/>
      <c r="C229" s="65"/>
      <c r="D229" s="66"/>
      <c r="E229" s="7" t="s">
        <v>24</v>
      </c>
      <c r="F229" s="73"/>
      <c r="G229" s="73"/>
      <c r="H229" s="74"/>
    </row>
    <row r="230" spans="1:8" ht="15.75" thickBot="1" x14ac:dyDescent="0.3">
      <c r="A230" s="6" t="s">
        <v>254</v>
      </c>
      <c r="B230" s="65"/>
      <c r="C230" s="65"/>
      <c r="D230" s="66"/>
      <c r="E230" s="8" t="s">
        <v>25</v>
      </c>
      <c r="F230" s="73"/>
      <c r="G230" s="73"/>
      <c r="H230" s="74"/>
    </row>
    <row r="231" spans="1:8" ht="15.75" thickBot="1" x14ac:dyDescent="0.3">
      <c r="A231" s="9"/>
      <c r="B231" s="10"/>
      <c r="C231" s="10"/>
      <c r="D231" s="10"/>
      <c r="E231" s="11"/>
      <c r="F231" s="12"/>
      <c r="G231" s="11"/>
      <c r="H231" s="13"/>
    </row>
    <row r="232" spans="1:8" x14ac:dyDescent="0.25">
      <c r="A232" s="14" t="s">
        <v>26</v>
      </c>
      <c r="B232" s="58" t="s">
        <v>20</v>
      </c>
      <c r="C232" s="58"/>
      <c r="D232" s="58" t="s">
        <v>21</v>
      </c>
      <c r="E232" s="59"/>
      <c r="F232" s="75" t="s">
        <v>27</v>
      </c>
      <c r="G232" s="76"/>
      <c r="H232" s="77"/>
    </row>
    <row r="233" spans="1:8" x14ac:dyDescent="0.25">
      <c r="A233" s="15" t="s">
        <v>28</v>
      </c>
      <c r="B233" s="50"/>
      <c r="C233" s="50"/>
      <c r="D233" s="50"/>
      <c r="E233" s="51"/>
      <c r="F233" s="67"/>
      <c r="G233" s="68"/>
      <c r="H233" s="69"/>
    </row>
    <row r="234" spans="1:8" x14ac:dyDescent="0.25">
      <c r="A234" s="15" t="s">
        <v>29</v>
      </c>
      <c r="B234" s="62"/>
      <c r="C234" s="63"/>
      <c r="D234" s="62"/>
      <c r="E234" s="64"/>
      <c r="F234" s="67"/>
      <c r="G234" s="68"/>
      <c r="H234" s="69"/>
    </row>
    <row r="235" spans="1:8" x14ac:dyDescent="0.25">
      <c r="A235" s="15" t="s">
        <v>30</v>
      </c>
      <c r="B235" s="50"/>
      <c r="C235" s="50"/>
      <c r="D235" s="50"/>
      <c r="E235" s="51"/>
      <c r="F235" s="67"/>
      <c r="G235" s="68"/>
      <c r="H235" s="69"/>
    </row>
    <row r="236" spans="1:8" x14ac:dyDescent="0.25">
      <c r="A236" s="15" t="s">
        <v>31</v>
      </c>
      <c r="B236" s="50"/>
      <c r="C236" s="50"/>
      <c r="D236" s="50"/>
      <c r="E236" s="51"/>
      <c r="F236" s="67"/>
      <c r="G236" s="68"/>
      <c r="H236" s="69"/>
    </row>
    <row r="237" spans="1:8" x14ac:dyDescent="0.25">
      <c r="A237" s="15" t="s">
        <v>32</v>
      </c>
      <c r="B237" s="50"/>
      <c r="C237" s="50"/>
      <c r="D237" s="50"/>
      <c r="E237" s="51"/>
      <c r="F237" s="67"/>
      <c r="G237" s="68"/>
      <c r="H237" s="69"/>
    </row>
    <row r="238" spans="1:8" x14ac:dyDescent="0.25">
      <c r="A238" s="15" t="s">
        <v>33</v>
      </c>
      <c r="B238" s="50"/>
      <c r="C238" s="50"/>
      <c r="D238" s="50"/>
      <c r="E238" s="51"/>
      <c r="F238" s="67"/>
      <c r="G238" s="68"/>
      <c r="H238" s="69"/>
    </row>
    <row r="239" spans="1:8" x14ac:dyDescent="0.25">
      <c r="A239" s="15" t="s">
        <v>34</v>
      </c>
      <c r="B239" s="50"/>
      <c r="C239" s="50"/>
      <c r="D239" s="50"/>
      <c r="E239" s="51"/>
      <c r="F239" s="67"/>
      <c r="G239" s="68"/>
      <c r="H239" s="69"/>
    </row>
    <row r="240" spans="1:8" x14ac:dyDescent="0.25">
      <c r="A240" s="15" t="s">
        <v>35</v>
      </c>
      <c r="B240" s="50"/>
      <c r="C240" s="50"/>
      <c r="D240" s="50"/>
      <c r="E240" s="51"/>
      <c r="F240" s="67"/>
      <c r="G240" s="68"/>
      <c r="H240" s="69"/>
    </row>
    <row r="241" spans="1:8" x14ac:dyDescent="0.25">
      <c r="A241" s="15" t="s">
        <v>36</v>
      </c>
      <c r="B241" s="50"/>
      <c r="C241" s="50"/>
      <c r="D241" s="50"/>
      <c r="E241" s="51"/>
      <c r="F241" s="67"/>
      <c r="G241" s="68"/>
      <c r="H241" s="69"/>
    </row>
    <row r="242" spans="1:8" x14ac:dyDescent="0.25">
      <c r="A242" s="15" t="s">
        <v>37</v>
      </c>
      <c r="B242" s="50"/>
      <c r="C242" s="50"/>
      <c r="D242" s="50"/>
      <c r="E242" s="51"/>
      <c r="F242" s="67"/>
      <c r="G242" s="68"/>
      <c r="H242" s="69"/>
    </row>
    <row r="243" spans="1:8" x14ac:dyDescent="0.25">
      <c r="A243" s="15" t="s">
        <v>38</v>
      </c>
      <c r="B243" s="50"/>
      <c r="C243" s="50"/>
      <c r="D243" s="50"/>
      <c r="E243" s="51"/>
      <c r="F243" s="67"/>
      <c r="G243" s="68"/>
      <c r="H243" s="69"/>
    </row>
    <row r="244" spans="1:8" x14ac:dyDescent="0.25">
      <c r="A244" s="15" t="s">
        <v>39</v>
      </c>
      <c r="B244" s="50"/>
      <c r="C244" s="50"/>
      <c r="D244" s="50"/>
      <c r="E244" s="51"/>
      <c r="F244" s="67"/>
      <c r="G244" s="68"/>
      <c r="H244" s="69"/>
    </row>
    <row r="245" spans="1:8" x14ac:dyDescent="0.25">
      <c r="A245" s="15" t="s">
        <v>40</v>
      </c>
      <c r="B245" s="50"/>
      <c r="C245" s="50"/>
      <c r="D245" s="50"/>
      <c r="E245" s="51"/>
      <c r="F245" s="67"/>
      <c r="G245" s="68"/>
      <c r="H245" s="69"/>
    </row>
    <row r="246" spans="1:8" x14ac:dyDescent="0.25">
      <c r="A246" s="15" t="s">
        <v>257</v>
      </c>
      <c r="B246" s="62"/>
      <c r="C246" s="63"/>
      <c r="D246" s="62"/>
      <c r="E246" s="64"/>
      <c r="F246" s="67"/>
      <c r="G246" s="68"/>
      <c r="H246" s="69"/>
    </row>
    <row r="247" spans="1:8" x14ac:dyDescent="0.25">
      <c r="A247" s="15" t="s">
        <v>41</v>
      </c>
      <c r="B247" s="50"/>
      <c r="C247" s="50"/>
      <c r="D247" s="50"/>
      <c r="E247" s="51"/>
      <c r="F247" s="67"/>
      <c r="G247" s="68"/>
      <c r="H247" s="69"/>
    </row>
    <row r="248" spans="1:8" x14ac:dyDescent="0.25">
      <c r="A248" s="15" t="s">
        <v>42</v>
      </c>
      <c r="B248" s="50"/>
      <c r="C248" s="50"/>
      <c r="D248" s="50"/>
      <c r="E248" s="51"/>
      <c r="F248" s="67"/>
      <c r="G248" s="68"/>
      <c r="H248" s="69"/>
    </row>
    <row r="249" spans="1:8" ht="15.75" thickBot="1" x14ac:dyDescent="0.3">
      <c r="A249" s="16" t="s">
        <v>43</v>
      </c>
      <c r="B249" s="60">
        <f>SUM(B233:C248)</f>
        <v>0</v>
      </c>
      <c r="C249" s="60"/>
      <c r="D249" s="60">
        <f>SUM(D233:E248)</f>
        <v>0</v>
      </c>
      <c r="E249" s="61"/>
      <c r="F249" s="70"/>
      <c r="G249" s="71"/>
      <c r="H249" s="72"/>
    </row>
    <row r="250" spans="1:8" ht="15.75" thickBot="1" x14ac:dyDescent="0.3"/>
    <row r="251" spans="1:8" ht="15.75" thickBot="1" x14ac:dyDescent="0.3">
      <c r="A251" s="17" t="s">
        <v>23</v>
      </c>
      <c r="B251" s="65"/>
      <c r="C251" s="65"/>
      <c r="D251" s="66"/>
      <c r="E251" s="7" t="s">
        <v>24</v>
      </c>
      <c r="F251" s="73"/>
      <c r="G251" s="73"/>
      <c r="H251" s="74"/>
    </row>
    <row r="252" spans="1:8" ht="15.75" thickBot="1" x14ac:dyDescent="0.3">
      <c r="A252" s="6" t="s">
        <v>254</v>
      </c>
      <c r="B252" s="65"/>
      <c r="C252" s="65"/>
      <c r="D252" s="66"/>
      <c r="E252" s="8" t="s">
        <v>25</v>
      </c>
      <c r="F252" s="73"/>
      <c r="G252" s="73"/>
      <c r="H252" s="74"/>
    </row>
    <row r="253" spans="1:8" ht="15.75" thickBot="1" x14ac:dyDescent="0.3">
      <c r="A253" s="9"/>
      <c r="B253" s="10"/>
      <c r="C253" s="10"/>
      <c r="D253" s="10"/>
      <c r="E253" s="11"/>
      <c r="F253" s="12"/>
      <c r="G253" s="11"/>
      <c r="H253" s="13"/>
    </row>
    <row r="254" spans="1:8" x14ac:dyDescent="0.25">
      <c r="A254" s="14" t="s">
        <v>26</v>
      </c>
      <c r="B254" s="58" t="s">
        <v>20</v>
      </c>
      <c r="C254" s="58"/>
      <c r="D254" s="58" t="s">
        <v>21</v>
      </c>
      <c r="E254" s="59"/>
      <c r="F254" s="75" t="s">
        <v>27</v>
      </c>
      <c r="G254" s="76"/>
      <c r="H254" s="77"/>
    </row>
    <row r="255" spans="1:8" x14ac:dyDescent="0.25">
      <c r="A255" s="15" t="s">
        <v>28</v>
      </c>
      <c r="B255" s="50"/>
      <c r="C255" s="50"/>
      <c r="D255" s="50"/>
      <c r="E255" s="51"/>
      <c r="F255" s="67"/>
      <c r="G255" s="68"/>
      <c r="H255" s="69"/>
    </row>
    <row r="256" spans="1:8" x14ac:dyDescent="0.25">
      <c r="A256" s="15" t="s">
        <v>29</v>
      </c>
      <c r="B256" s="62"/>
      <c r="C256" s="63"/>
      <c r="D256" s="62"/>
      <c r="E256" s="64"/>
      <c r="F256" s="67"/>
      <c r="G256" s="68"/>
      <c r="H256" s="69"/>
    </row>
    <row r="257" spans="1:8" x14ac:dyDescent="0.25">
      <c r="A257" s="15" t="s">
        <v>30</v>
      </c>
      <c r="B257" s="50"/>
      <c r="C257" s="50"/>
      <c r="D257" s="50"/>
      <c r="E257" s="51"/>
      <c r="F257" s="67"/>
      <c r="G257" s="68"/>
      <c r="H257" s="69"/>
    </row>
    <row r="258" spans="1:8" x14ac:dyDescent="0.25">
      <c r="A258" s="15" t="s">
        <v>31</v>
      </c>
      <c r="B258" s="50"/>
      <c r="C258" s="50"/>
      <c r="D258" s="50"/>
      <c r="E258" s="51"/>
      <c r="F258" s="67"/>
      <c r="G258" s="68"/>
      <c r="H258" s="69"/>
    </row>
    <row r="259" spans="1:8" x14ac:dyDescent="0.25">
      <c r="A259" s="15" t="s">
        <v>32</v>
      </c>
      <c r="B259" s="50"/>
      <c r="C259" s="50"/>
      <c r="D259" s="50"/>
      <c r="E259" s="51"/>
      <c r="F259" s="67"/>
      <c r="G259" s="68"/>
      <c r="H259" s="69"/>
    </row>
    <row r="260" spans="1:8" x14ac:dyDescent="0.25">
      <c r="A260" s="15" t="s">
        <v>33</v>
      </c>
      <c r="B260" s="50"/>
      <c r="C260" s="50"/>
      <c r="D260" s="50"/>
      <c r="E260" s="51"/>
      <c r="F260" s="67"/>
      <c r="G260" s="68"/>
      <c r="H260" s="69"/>
    </row>
    <row r="261" spans="1:8" x14ac:dyDescent="0.25">
      <c r="A261" s="15" t="s">
        <v>34</v>
      </c>
      <c r="B261" s="50"/>
      <c r="C261" s="50"/>
      <c r="D261" s="50"/>
      <c r="E261" s="51"/>
      <c r="F261" s="67"/>
      <c r="G261" s="68"/>
      <c r="H261" s="69"/>
    </row>
    <row r="262" spans="1:8" x14ac:dyDescent="0.25">
      <c r="A262" s="15" t="s">
        <v>35</v>
      </c>
      <c r="B262" s="50"/>
      <c r="C262" s="50"/>
      <c r="D262" s="50"/>
      <c r="E262" s="51"/>
      <c r="F262" s="67"/>
      <c r="G262" s="68"/>
      <c r="H262" s="69"/>
    </row>
    <row r="263" spans="1:8" x14ac:dyDescent="0.25">
      <c r="A263" s="15" t="s">
        <v>36</v>
      </c>
      <c r="B263" s="50"/>
      <c r="C263" s="50"/>
      <c r="D263" s="50"/>
      <c r="E263" s="51"/>
      <c r="F263" s="67"/>
      <c r="G263" s="68"/>
      <c r="H263" s="69"/>
    </row>
    <row r="264" spans="1:8" x14ac:dyDescent="0.25">
      <c r="A264" s="15" t="s">
        <v>37</v>
      </c>
      <c r="B264" s="50"/>
      <c r="C264" s="50"/>
      <c r="D264" s="50"/>
      <c r="E264" s="51"/>
      <c r="F264" s="67"/>
      <c r="G264" s="68"/>
      <c r="H264" s="69"/>
    </row>
    <row r="265" spans="1:8" x14ac:dyDescent="0.25">
      <c r="A265" s="15" t="s">
        <v>38</v>
      </c>
      <c r="B265" s="50"/>
      <c r="C265" s="50"/>
      <c r="D265" s="50"/>
      <c r="E265" s="51"/>
      <c r="F265" s="67"/>
      <c r="G265" s="68"/>
      <c r="H265" s="69"/>
    </row>
    <row r="266" spans="1:8" x14ac:dyDescent="0.25">
      <c r="A266" s="15" t="s">
        <v>39</v>
      </c>
      <c r="B266" s="50"/>
      <c r="C266" s="50"/>
      <c r="D266" s="50"/>
      <c r="E266" s="51"/>
      <c r="F266" s="67"/>
      <c r="G266" s="68"/>
      <c r="H266" s="69"/>
    </row>
    <row r="267" spans="1:8" x14ac:dyDescent="0.25">
      <c r="A267" s="15" t="s">
        <v>40</v>
      </c>
      <c r="B267" s="50"/>
      <c r="C267" s="50"/>
      <c r="D267" s="50"/>
      <c r="E267" s="51"/>
      <c r="F267" s="67"/>
      <c r="G267" s="68"/>
      <c r="H267" s="69"/>
    </row>
    <row r="268" spans="1:8" x14ac:dyDescent="0.25">
      <c r="A268" s="15" t="s">
        <v>257</v>
      </c>
      <c r="B268" s="62"/>
      <c r="C268" s="63"/>
      <c r="D268" s="62"/>
      <c r="E268" s="64"/>
      <c r="F268" s="67"/>
      <c r="G268" s="68"/>
      <c r="H268" s="69"/>
    </row>
    <row r="269" spans="1:8" x14ac:dyDescent="0.25">
      <c r="A269" s="15" t="s">
        <v>41</v>
      </c>
      <c r="B269" s="50"/>
      <c r="C269" s="50"/>
      <c r="D269" s="50"/>
      <c r="E269" s="51"/>
      <c r="F269" s="67"/>
      <c r="G269" s="68"/>
      <c r="H269" s="69"/>
    </row>
    <row r="270" spans="1:8" x14ac:dyDescent="0.25">
      <c r="A270" s="15" t="s">
        <v>42</v>
      </c>
      <c r="B270" s="50"/>
      <c r="C270" s="50"/>
      <c r="D270" s="50"/>
      <c r="E270" s="51"/>
      <c r="F270" s="67"/>
      <c r="G270" s="68"/>
      <c r="H270" s="69"/>
    </row>
    <row r="271" spans="1:8" ht="15.75" thickBot="1" x14ac:dyDescent="0.3">
      <c r="A271" s="16" t="s">
        <v>43</v>
      </c>
      <c r="B271" s="60">
        <f>SUM(B255:C270)</f>
        <v>0</v>
      </c>
      <c r="C271" s="60"/>
      <c r="D271" s="60">
        <f>SUM(D255:E270)</f>
        <v>0</v>
      </c>
      <c r="E271" s="61"/>
      <c r="F271" s="70"/>
      <c r="G271" s="71"/>
      <c r="H271" s="72"/>
    </row>
    <row r="272" spans="1:8" ht="15.75" thickBot="1" x14ac:dyDescent="0.3">
      <c r="A272" s="5"/>
      <c r="B272" s="5"/>
      <c r="C272" s="5"/>
      <c r="D272" s="5"/>
      <c r="E272" s="5"/>
      <c r="F272" s="5"/>
      <c r="G272" s="5"/>
      <c r="H272" s="5"/>
    </row>
    <row r="273" spans="1:8" ht="15.75" thickBot="1" x14ac:dyDescent="0.3">
      <c r="A273" s="17" t="s">
        <v>23</v>
      </c>
      <c r="B273" s="65"/>
      <c r="C273" s="65"/>
      <c r="D273" s="66"/>
      <c r="E273" s="7" t="s">
        <v>24</v>
      </c>
      <c r="F273" s="73"/>
      <c r="G273" s="73"/>
      <c r="H273" s="74"/>
    </row>
    <row r="274" spans="1:8" ht="15.75" thickBot="1" x14ac:dyDescent="0.3">
      <c r="A274" s="6" t="s">
        <v>254</v>
      </c>
      <c r="B274" s="65"/>
      <c r="C274" s="65"/>
      <c r="D274" s="66"/>
      <c r="E274" s="8" t="s">
        <v>25</v>
      </c>
      <c r="F274" s="73"/>
      <c r="G274" s="73"/>
      <c r="H274" s="74"/>
    </row>
    <row r="275" spans="1:8" ht="15.75" thickBot="1" x14ac:dyDescent="0.3">
      <c r="A275" s="9"/>
      <c r="B275" s="10"/>
      <c r="C275" s="10"/>
      <c r="D275" s="10"/>
      <c r="E275" s="11"/>
      <c r="F275" s="12"/>
      <c r="G275" s="11"/>
      <c r="H275" s="13"/>
    </row>
    <row r="276" spans="1:8" x14ac:dyDescent="0.25">
      <c r="A276" s="14" t="s">
        <v>26</v>
      </c>
      <c r="B276" s="58" t="s">
        <v>20</v>
      </c>
      <c r="C276" s="58"/>
      <c r="D276" s="58" t="s">
        <v>21</v>
      </c>
      <c r="E276" s="59"/>
      <c r="F276" s="75" t="s">
        <v>27</v>
      </c>
      <c r="G276" s="76"/>
      <c r="H276" s="77"/>
    </row>
    <row r="277" spans="1:8" x14ac:dyDescent="0.25">
      <c r="A277" s="15" t="s">
        <v>28</v>
      </c>
      <c r="B277" s="50"/>
      <c r="C277" s="50"/>
      <c r="D277" s="50"/>
      <c r="E277" s="51"/>
      <c r="F277" s="67"/>
      <c r="G277" s="68"/>
      <c r="H277" s="69"/>
    </row>
    <row r="278" spans="1:8" x14ac:dyDescent="0.25">
      <c r="A278" s="15" t="s">
        <v>29</v>
      </c>
      <c r="B278" s="62"/>
      <c r="C278" s="63"/>
      <c r="D278" s="62"/>
      <c r="E278" s="64"/>
      <c r="F278" s="67"/>
      <c r="G278" s="68"/>
      <c r="H278" s="69"/>
    </row>
    <row r="279" spans="1:8" x14ac:dyDescent="0.25">
      <c r="A279" s="15" t="s">
        <v>30</v>
      </c>
      <c r="B279" s="50"/>
      <c r="C279" s="50"/>
      <c r="D279" s="50"/>
      <c r="E279" s="51"/>
      <c r="F279" s="67"/>
      <c r="G279" s="68"/>
      <c r="H279" s="69"/>
    </row>
    <row r="280" spans="1:8" x14ac:dyDescent="0.25">
      <c r="A280" s="15" t="s">
        <v>31</v>
      </c>
      <c r="B280" s="50"/>
      <c r="C280" s="50"/>
      <c r="D280" s="50"/>
      <c r="E280" s="51"/>
      <c r="F280" s="67"/>
      <c r="G280" s="68"/>
      <c r="H280" s="69"/>
    </row>
    <row r="281" spans="1:8" x14ac:dyDescent="0.25">
      <c r="A281" s="15" t="s">
        <v>32</v>
      </c>
      <c r="B281" s="50"/>
      <c r="C281" s="50"/>
      <c r="D281" s="50"/>
      <c r="E281" s="51"/>
      <c r="F281" s="67"/>
      <c r="G281" s="68"/>
      <c r="H281" s="69"/>
    </row>
    <row r="282" spans="1:8" x14ac:dyDescent="0.25">
      <c r="A282" s="15" t="s">
        <v>33</v>
      </c>
      <c r="B282" s="50"/>
      <c r="C282" s="50"/>
      <c r="D282" s="50"/>
      <c r="E282" s="51"/>
      <c r="F282" s="67"/>
      <c r="G282" s="68"/>
      <c r="H282" s="69"/>
    </row>
    <row r="283" spans="1:8" x14ac:dyDescent="0.25">
      <c r="A283" s="15" t="s">
        <v>34</v>
      </c>
      <c r="B283" s="50"/>
      <c r="C283" s="50"/>
      <c r="D283" s="50"/>
      <c r="E283" s="51"/>
      <c r="F283" s="67"/>
      <c r="G283" s="68"/>
      <c r="H283" s="69"/>
    </row>
    <row r="284" spans="1:8" x14ac:dyDescent="0.25">
      <c r="A284" s="15" t="s">
        <v>35</v>
      </c>
      <c r="B284" s="50"/>
      <c r="C284" s="50"/>
      <c r="D284" s="50"/>
      <c r="E284" s="51"/>
      <c r="F284" s="67"/>
      <c r="G284" s="68"/>
      <c r="H284" s="69"/>
    </row>
    <row r="285" spans="1:8" x14ac:dyDescent="0.25">
      <c r="A285" s="15" t="s">
        <v>36</v>
      </c>
      <c r="B285" s="50"/>
      <c r="C285" s="50"/>
      <c r="D285" s="50"/>
      <c r="E285" s="51"/>
      <c r="F285" s="67"/>
      <c r="G285" s="68"/>
      <c r="H285" s="69"/>
    </row>
    <row r="286" spans="1:8" x14ac:dyDescent="0.25">
      <c r="A286" s="15" t="s">
        <v>37</v>
      </c>
      <c r="B286" s="50"/>
      <c r="C286" s="50"/>
      <c r="D286" s="50"/>
      <c r="E286" s="51"/>
      <c r="F286" s="67"/>
      <c r="G286" s="68"/>
      <c r="H286" s="69"/>
    </row>
    <row r="287" spans="1:8" x14ac:dyDescent="0.25">
      <c r="A287" s="15" t="s">
        <v>38</v>
      </c>
      <c r="B287" s="50"/>
      <c r="C287" s="50"/>
      <c r="D287" s="50"/>
      <c r="E287" s="51"/>
      <c r="F287" s="67"/>
      <c r="G287" s="68"/>
      <c r="H287" s="69"/>
    </row>
    <row r="288" spans="1:8" x14ac:dyDescent="0.25">
      <c r="A288" s="15" t="s">
        <v>39</v>
      </c>
      <c r="B288" s="50"/>
      <c r="C288" s="50"/>
      <c r="D288" s="50"/>
      <c r="E288" s="51"/>
      <c r="F288" s="67"/>
      <c r="G288" s="68"/>
      <c r="H288" s="69"/>
    </row>
    <row r="289" spans="1:8" x14ac:dyDescent="0.25">
      <c r="A289" s="15" t="s">
        <v>40</v>
      </c>
      <c r="B289" s="50"/>
      <c r="C289" s="50"/>
      <c r="D289" s="50"/>
      <c r="E289" s="51"/>
      <c r="F289" s="67"/>
      <c r="G289" s="68"/>
      <c r="H289" s="69"/>
    </row>
    <row r="290" spans="1:8" x14ac:dyDescent="0.25">
      <c r="A290" s="15" t="s">
        <v>257</v>
      </c>
      <c r="B290" s="62"/>
      <c r="C290" s="63"/>
      <c r="D290" s="62"/>
      <c r="E290" s="64"/>
      <c r="F290" s="67"/>
      <c r="G290" s="68"/>
      <c r="H290" s="69"/>
    </row>
    <row r="291" spans="1:8" x14ac:dyDescent="0.25">
      <c r="A291" s="15" t="s">
        <v>41</v>
      </c>
      <c r="B291" s="50"/>
      <c r="C291" s="50"/>
      <c r="D291" s="50"/>
      <c r="E291" s="51"/>
      <c r="F291" s="67"/>
      <c r="G291" s="68"/>
      <c r="H291" s="69"/>
    </row>
    <row r="292" spans="1:8" x14ac:dyDescent="0.25">
      <c r="A292" s="15" t="s">
        <v>42</v>
      </c>
      <c r="B292" s="50"/>
      <c r="C292" s="50"/>
      <c r="D292" s="50"/>
      <c r="E292" s="51"/>
      <c r="F292" s="67"/>
      <c r="G292" s="68"/>
      <c r="H292" s="69"/>
    </row>
    <row r="293" spans="1:8" ht="15.75" thickBot="1" x14ac:dyDescent="0.3">
      <c r="A293" s="16" t="s">
        <v>43</v>
      </c>
      <c r="B293" s="60">
        <f>SUM(B277:C292)</f>
        <v>0</v>
      </c>
      <c r="C293" s="60"/>
      <c r="D293" s="60">
        <f>SUM(D277:E292)</f>
        <v>0</v>
      </c>
      <c r="E293" s="61"/>
      <c r="F293" s="70"/>
      <c r="G293" s="71"/>
      <c r="H293" s="72"/>
    </row>
  </sheetData>
  <sheetProtection algorithmName="SHA-512" hashValue="LVTTiybY5TzSKVpR0nV+Ayw+EHsRHTO5Qdg7hTWkas9Li28hi4rRiAwk20/Si31nbu+d7STwRqx4sR7rQ4EAOw==" saltValue="8Qk8ePvlBHD1M4+NQSx28Q==" spinCount="100000" sheet="1" selectLockedCells="1"/>
  <mergeCells count="556">
    <mergeCell ref="B293:C293"/>
    <mergeCell ref="D293:E293"/>
    <mergeCell ref="D288:E288"/>
    <mergeCell ref="B289:C289"/>
    <mergeCell ref="D289:E289"/>
    <mergeCell ref="B290:C290"/>
    <mergeCell ref="D290:E290"/>
    <mergeCell ref="B291:C291"/>
    <mergeCell ref="D291:E291"/>
    <mergeCell ref="B292:C292"/>
    <mergeCell ref="D292:E292"/>
    <mergeCell ref="B277:C277"/>
    <mergeCell ref="D277:E277"/>
    <mergeCell ref="F277:H293"/>
    <mergeCell ref="B278:C278"/>
    <mergeCell ref="D278:E278"/>
    <mergeCell ref="B279:C279"/>
    <mergeCell ref="D279:E279"/>
    <mergeCell ref="B280:C280"/>
    <mergeCell ref="D280:E280"/>
    <mergeCell ref="B281:C281"/>
    <mergeCell ref="D281:E281"/>
    <mergeCell ref="B282:C282"/>
    <mergeCell ref="D282:E282"/>
    <mergeCell ref="B283:C283"/>
    <mergeCell ref="D283:E283"/>
    <mergeCell ref="B284:C284"/>
    <mergeCell ref="D284:E284"/>
    <mergeCell ref="B285:C285"/>
    <mergeCell ref="D285:E285"/>
    <mergeCell ref="B286:C286"/>
    <mergeCell ref="D286:E286"/>
    <mergeCell ref="B287:C287"/>
    <mergeCell ref="D287:E287"/>
    <mergeCell ref="B288:C288"/>
    <mergeCell ref="D270:E270"/>
    <mergeCell ref="B271:C271"/>
    <mergeCell ref="D271:E271"/>
    <mergeCell ref="B273:D273"/>
    <mergeCell ref="F273:H273"/>
    <mergeCell ref="B274:D274"/>
    <mergeCell ref="F274:H274"/>
    <mergeCell ref="B276:C276"/>
    <mergeCell ref="D276:E276"/>
    <mergeCell ref="F276:H276"/>
    <mergeCell ref="F251:H251"/>
    <mergeCell ref="B252:D252"/>
    <mergeCell ref="F252:H252"/>
    <mergeCell ref="F254:H254"/>
    <mergeCell ref="F255:H271"/>
    <mergeCell ref="B261:C261"/>
    <mergeCell ref="D261:E261"/>
    <mergeCell ref="B262:C262"/>
    <mergeCell ref="D262:E262"/>
    <mergeCell ref="B263:C263"/>
    <mergeCell ref="D263:E263"/>
    <mergeCell ref="B264:C264"/>
    <mergeCell ref="D264:E264"/>
    <mergeCell ref="B265:C265"/>
    <mergeCell ref="D265:E265"/>
    <mergeCell ref="B266:C266"/>
    <mergeCell ref="D266:E266"/>
    <mergeCell ref="B267:C267"/>
    <mergeCell ref="D267:E267"/>
    <mergeCell ref="B268:C268"/>
    <mergeCell ref="D268:E268"/>
    <mergeCell ref="B269:C269"/>
    <mergeCell ref="D269:E269"/>
    <mergeCell ref="B270:C270"/>
    <mergeCell ref="F229:H229"/>
    <mergeCell ref="B230:D230"/>
    <mergeCell ref="F230:H230"/>
    <mergeCell ref="F232:H232"/>
    <mergeCell ref="F233:H249"/>
    <mergeCell ref="B240:C240"/>
    <mergeCell ref="D240:E240"/>
    <mergeCell ref="B241:C241"/>
    <mergeCell ref="D241:E241"/>
    <mergeCell ref="B242:C242"/>
    <mergeCell ref="D242:E242"/>
    <mergeCell ref="B243:C243"/>
    <mergeCell ref="D243:E243"/>
    <mergeCell ref="B233:C233"/>
    <mergeCell ref="D233:E233"/>
    <mergeCell ref="B244:C244"/>
    <mergeCell ref="D244:E244"/>
    <mergeCell ref="B245:C245"/>
    <mergeCell ref="D245:E245"/>
    <mergeCell ref="B246:C246"/>
    <mergeCell ref="D246:E246"/>
    <mergeCell ref="B239:C239"/>
    <mergeCell ref="D239:E239"/>
    <mergeCell ref="F207:H207"/>
    <mergeCell ref="B208:D208"/>
    <mergeCell ref="F208:H208"/>
    <mergeCell ref="F210:H210"/>
    <mergeCell ref="F211:H227"/>
    <mergeCell ref="B219:C219"/>
    <mergeCell ref="D219:E219"/>
    <mergeCell ref="B220:C220"/>
    <mergeCell ref="D220:E220"/>
    <mergeCell ref="B221:C221"/>
    <mergeCell ref="D221:E221"/>
    <mergeCell ref="B222:C222"/>
    <mergeCell ref="D222:E222"/>
    <mergeCell ref="B212:C212"/>
    <mergeCell ref="D212:E212"/>
    <mergeCell ref="B216:C216"/>
    <mergeCell ref="D216:E216"/>
    <mergeCell ref="B217:C217"/>
    <mergeCell ref="D217:E217"/>
    <mergeCell ref="B213:C213"/>
    <mergeCell ref="D213:E213"/>
    <mergeCell ref="B214:C214"/>
    <mergeCell ref="D214:E214"/>
    <mergeCell ref="B215:C215"/>
    <mergeCell ref="F185:H185"/>
    <mergeCell ref="B186:D186"/>
    <mergeCell ref="F186:H186"/>
    <mergeCell ref="F188:H188"/>
    <mergeCell ref="F189:H205"/>
    <mergeCell ref="B198:C198"/>
    <mergeCell ref="D198:E198"/>
    <mergeCell ref="B199:C199"/>
    <mergeCell ref="D199:E199"/>
    <mergeCell ref="B200:C200"/>
    <mergeCell ref="D200:E200"/>
    <mergeCell ref="B201:C201"/>
    <mergeCell ref="D201:E201"/>
    <mergeCell ref="B195:C195"/>
    <mergeCell ref="D195:E195"/>
    <mergeCell ref="B196:C196"/>
    <mergeCell ref="D196:E196"/>
    <mergeCell ref="B192:C192"/>
    <mergeCell ref="D192:E192"/>
    <mergeCell ref="B193:C193"/>
    <mergeCell ref="D193:E193"/>
    <mergeCell ref="B194:C194"/>
    <mergeCell ref="D194:E194"/>
    <mergeCell ref="B202:C202"/>
    <mergeCell ref="F163:H163"/>
    <mergeCell ref="B164:D164"/>
    <mergeCell ref="F164:H164"/>
    <mergeCell ref="F166:H166"/>
    <mergeCell ref="F167:H183"/>
    <mergeCell ref="B177:C177"/>
    <mergeCell ref="D177:E177"/>
    <mergeCell ref="B178:C178"/>
    <mergeCell ref="D178:E178"/>
    <mergeCell ref="B179:C179"/>
    <mergeCell ref="D179:E179"/>
    <mergeCell ref="B180:C180"/>
    <mergeCell ref="D180:E180"/>
    <mergeCell ref="B170:C170"/>
    <mergeCell ref="D170:E170"/>
    <mergeCell ref="B174:C174"/>
    <mergeCell ref="D174:E174"/>
    <mergeCell ref="B175:C175"/>
    <mergeCell ref="D175:E175"/>
    <mergeCell ref="B171:C171"/>
    <mergeCell ref="D171:E171"/>
    <mergeCell ref="B172:C172"/>
    <mergeCell ref="D172:E172"/>
    <mergeCell ref="B173:C173"/>
    <mergeCell ref="F141:H141"/>
    <mergeCell ref="B142:D142"/>
    <mergeCell ref="F142:H142"/>
    <mergeCell ref="F144:H144"/>
    <mergeCell ref="F145:H161"/>
    <mergeCell ref="B156:C156"/>
    <mergeCell ref="D156:E156"/>
    <mergeCell ref="B157:C157"/>
    <mergeCell ref="D157:E157"/>
    <mergeCell ref="B158:C158"/>
    <mergeCell ref="D158:E158"/>
    <mergeCell ref="B159:C159"/>
    <mergeCell ref="D159:E159"/>
    <mergeCell ref="B153:C153"/>
    <mergeCell ref="D153:E153"/>
    <mergeCell ref="B154:C154"/>
    <mergeCell ref="D154:E154"/>
    <mergeCell ref="B150:C150"/>
    <mergeCell ref="D150:E150"/>
    <mergeCell ref="B151:C151"/>
    <mergeCell ref="D151:E151"/>
    <mergeCell ref="B152:C152"/>
    <mergeCell ref="D152:E152"/>
    <mergeCell ref="B160:C160"/>
    <mergeCell ref="F119:H119"/>
    <mergeCell ref="B120:D120"/>
    <mergeCell ref="F120:H120"/>
    <mergeCell ref="F122:H122"/>
    <mergeCell ref="F123:H139"/>
    <mergeCell ref="B135:C135"/>
    <mergeCell ref="D135:E135"/>
    <mergeCell ref="B136:C136"/>
    <mergeCell ref="D136:E136"/>
    <mergeCell ref="B137:C137"/>
    <mergeCell ref="D137:E137"/>
    <mergeCell ref="B138:C138"/>
    <mergeCell ref="D138:E138"/>
    <mergeCell ref="B132:C132"/>
    <mergeCell ref="D132:E132"/>
    <mergeCell ref="B133:C133"/>
    <mergeCell ref="D133:E133"/>
    <mergeCell ref="B129:C129"/>
    <mergeCell ref="D129:E129"/>
    <mergeCell ref="B130:C130"/>
    <mergeCell ref="D130:E130"/>
    <mergeCell ref="B131:C131"/>
    <mergeCell ref="D131:E131"/>
    <mergeCell ref="B139:C139"/>
    <mergeCell ref="F97:H97"/>
    <mergeCell ref="B111:C111"/>
    <mergeCell ref="D111:E111"/>
    <mergeCell ref="B112:C112"/>
    <mergeCell ref="D112:E112"/>
    <mergeCell ref="B108:C108"/>
    <mergeCell ref="D108:E108"/>
    <mergeCell ref="B109:C109"/>
    <mergeCell ref="D109:E109"/>
    <mergeCell ref="B110:C110"/>
    <mergeCell ref="D110:E110"/>
    <mergeCell ref="F98:H98"/>
    <mergeCell ref="F100:H100"/>
    <mergeCell ref="F101:H117"/>
    <mergeCell ref="B114:C114"/>
    <mergeCell ref="D114:E114"/>
    <mergeCell ref="B115:C115"/>
    <mergeCell ref="D115:E115"/>
    <mergeCell ref="B116:C116"/>
    <mergeCell ref="D116:E116"/>
    <mergeCell ref="B117:C117"/>
    <mergeCell ref="D117:E117"/>
    <mergeCell ref="B105:C105"/>
    <mergeCell ref="D105:E105"/>
    <mergeCell ref="F78:H78"/>
    <mergeCell ref="B63:C63"/>
    <mergeCell ref="D63:E63"/>
    <mergeCell ref="B65:C65"/>
    <mergeCell ref="D65:E65"/>
    <mergeCell ref="B69:C69"/>
    <mergeCell ref="D69:E69"/>
    <mergeCell ref="B70:C70"/>
    <mergeCell ref="D70:E70"/>
    <mergeCell ref="B66:C66"/>
    <mergeCell ref="D66:E66"/>
    <mergeCell ref="B67:C67"/>
    <mergeCell ref="D67:E67"/>
    <mergeCell ref="B68:C68"/>
    <mergeCell ref="D68:E68"/>
    <mergeCell ref="B64:C64"/>
    <mergeCell ref="F76:H76"/>
    <mergeCell ref="B78:C78"/>
    <mergeCell ref="D78:E78"/>
    <mergeCell ref="B71:C71"/>
    <mergeCell ref="D71:E71"/>
    <mergeCell ref="B72:C72"/>
    <mergeCell ref="D72:E72"/>
    <mergeCell ref="B73:C73"/>
    <mergeCell ref="B35:C35"/>
    <mergeCell ref="D35:E35"/>
    <mergeCell ref="B36:C36"/>
    <mergeCell ref="D36:E36"/>
    <mergeCell ref="B41:C41"/>
    <mergeCell ref="D41:E41"/>
    <mergeCell ref="B42:C42"/>
    <mergeCell ref="D42:E42"/>
    <mergeCell ref="B44:C44"/>
    <mergeCell ref="D44:E44"/>
    <mergeCell ref="B37:C37"/>
    <mergeCell ref="D37:E37"/>
    <mergeCell ref="B38:C38"/>
    <mergeCell ref="D38:E38"/>
    <mergeCell ref="B39:C39"/>
    <mergeCell ref="D39:E39"/>
    <mergeCell ref="B40:C40"/>
    <mergeCell ref="D40:E40"/>
    <mergeCell ref="B43:C43"/>
    <mergeCell ref="D43:E43"/>
    <mergeCell ref="D17:E17"/>
    <mergeCell ref="A3:I3"/>
    <mergeCell ref="F7:H7"/>
    <mergeCell ref="A7:B7"/>
    <mergeCell ref="C7:E7"/>
    <mergeCell ref="F6:H6"/>
    <mergeCell ref="C6:E6"/>
    <mergeCell ref="A6:B6"/>
    <mergeCell ref="B12:C12"/>
    <mergeCell ref="D12:E12"/>
    <mergeCell ref="F12:H12"/>
    <mergeCell ref="D25:E25"/>
    <mergeCell ref="B13:C13"/>
    <mergeCell ref="D13:E13"/>
    <mergeCell ref="F13:H29"/>
    <mergeCell ref="B14:C14"/>
    <mergeCell ref="D14:E14"/>
    <mergeCell ref="A1:I1"/>
    <mergeCell ref="A2:I2"/>
    <mergeCell ref="A4:I4"/>
    <mergeCell ref="B9:D9"/>
    <mergeCell ref="F9:H9"/>
    <mergeCell ref="B10:D10"/>
    <mergeCell ref="F10:H10"/>
    <mergeCell ref="B19:C19"/>
    <mergeCell ref="D19:E19"/>
    <mergeCell ref="B20:C20"/>
    <mergeCell ref="D20:E20"/>
    <mergeCell ref="B22:C22"/>
    <mergeCell ref="D22:E22"/>
    <mergeCell ref="B15:C15"/>
    <mergeCell ref="D15:E15"/>
    <mergeCell ref="B16:C16"/>
    <mergeCell ref="D16:E16"/>
    <mergeCell ref="B17:C17"/>
    <mergeCell ref="B18:C18"/>
    <mergeCell ref="D18:E18"/>
    <mergeCell ref="B21:C21"/>
    <mergeCell ref="D21:E21"/>
    <mergeCell ref="B26:C26"/>
    <mergeCell ref="D26:E26"/>
    <mergeCell ref="B34:C34"/>
    <mergeCell ref="D34:E34"/>
    <mergeCell ref="F34:H34"/>
    <mergeCell ref="B29:C29"/>
    <mergeCell ref="D29:E29"/>
    <mergeCell ref="B31:D31"/>
    <mergeCell ref="F31:H31"/>
    <mergeCell ref="B32:D32"/>
    <mergeCell ref="F32:H32"/>
    <mergeCell ref="B27:C27"/>
    <mergeCell ref="D27:E27"/>
    <mergeCell ref="B28:C28"/>
    <mergeCell ref="D28:E28"/>
    <mergeCell ref="B23:C23"/>
    <mergeCell ref="D23:E23"/>
    <mergeCell ref="B24:C24"/>
    <mergeCell ref="D24:E24"/>
    <mergeCell ref="B25:C25"/>
    <mergeCell ref="B48:C48"/>
    <mergeCell ref="D48:E48"/>
    <mergeCell ref="B49:C49"/>
    <mergeCell ref="D49:E49"/>
    <mergeCell ref="B45:C45"/>
    <mergeCell ref="D45:E45"/>
    <mergeCell ref="B46:C46"/>
    <mergeCell ref="D46:E46"/>
    <mergeCell ref="B47:C47"/>
    <mergeCell ref="D47:E47"/>
    <mergeCell ref="B56:C56"/>
    <mergeCell ref="D56:E56"/>
    <mergeCell ref="B57:C57"/>
    <mergeCell ref="D57:E57"/>
    <mergeCell ref="B50:C50"/>
    <mergeCell ref="D50:E50"/>
    <mergeCell ref="B53:D53"/>
    <mergeCell ref="F53:H53"/>
    <mergeCell ref="B62:C62"/>
    <mergeCell ref="D62:E62"/>
    <mergeCell ref="B58:C58"/>
    <mergeCell ref="D58:E58"/>
    <mergeCell ref="B59:C59"/>
    <mergeCell ref="D59:E59"/>
    <mergeCell ref="B60:C60"/>
    <mergeCell ref="D60:E60"/>
    <mergeCell ref="B61:C61"/>
    <mergeCell ref="D61:E61"/>
    <mergeCell ref="F56:H56"/>
    <mergeCell ref="B51:C51"/>
    <mergeCell ref="D51:E51"/>
    <mergeCell ref="F35:H51"/>
    <mergeCell ref="B54:D54"/>
    <mergeCell ref="F54:H54"/>
    <mergeCell ref="D73:E73"/>
    <mergeCell ref="F57:H73"/>
    <mergeCell ref="B75:D75"/>
    <mergeCell ref="F75:H75"/>
    <mergeCell ref="B76:D76"/>
    <mergeCell ref="B79:C79"/>
    <mergeCell ref="D79:E79"/>
    <mergeCell ref="B80:C80"/>
    <mergeCell ref="D80:E80"/>
    <mergeCell ref="D64:E64"/>
    <mergeCell ref="F79:H95"/>
    <mergeCell ref="B93:C93"/>
    <mergeCell ref="D93:E93"/>
    <mergeCell ref="B94:C94"/>
    <mergeCell ref="D94:E94"/>
    <mergeCell ref="B95:C95"/>
    <mergeCell ref="D95:E95"/>
    <mergeCell ref="B81:C81"/>
    <mergeCell ref="D81:E81"/>
    <mergeCell ref="B90:C90"/>
    <mergeCell ref="D90:E90"/>
    <mergeCell ref="B91:C91"/>
    <mergeCell ref="D91:E91"/>
    <mergeCell ref="B87:C87"/>
    <mergeCell ref="D82:E82"/>
    <mergeCell ref="B85:C85"/>
    <mergeCell ref="D85:E85"/>
    <mergeCell ref="B86:C86"/>
    <mergeCell ref="D86:E86"/>
    <mergeCell ref="B92:C92"/>
    <mergeCell ref="D92:E92"/>
    <mergeCell ref="B104:C104"/>
    <mergeCell ref="D104:E104"/>
    <mergeCell ref="B97:D97"/>
    <mergeCell ref="B98:D98"/>
    <mergeCell ref="B83:C83"/>
    <mergeCell ref="D83:E83"/>
    <mergeCell ref="B84:C84"/>
    <mergeCell ref="D84:E84"/>
    <mergeCell ref="D87:E87"/>
    <mergeCell ref="B88:C88"/>
    <mergeCell ref="D88:E88"/>
    <mergeCell ref="B89:C89"/>
    <mergeCell ref="D89:E89"/>
    <mergeCell ref="B82:C82"/>
    <mergeCell ref="B107:C107"/>
    <mergeCell ref="D107:E107"/>
    <mergeCell ref="B100:C100"/>
    <mergeCell ref="D100:E100"/>
    <mergeCell ref="B101:C101"/>
    <mergeCell ref="D101:E101"/>
    <mergeCell ref="B102:C102"/>
    <mergeCell ref="D102:E102"/>
    <mergeCell ref="B103:C103"/>
    <mergeCell ref="D103:E103"/>
    <mergeCell ref="B106:C106"/>
    <mergeCell ref="D106:E106"/>
    <mergeCell ref="B113:C113"/>
    <mergeCell ref="D113:E113"/>
    <mergeCell ref="B125:C125"/>
    <mergeCell ref="D125:E125"/>
    <mergeCell ref="B126:C126"/>
    <mergeCell ref="D126:E126"/>
    <mergeCell ref="B128:C128"/>
    <mergeCell ref="D128:E128"/>
    <mergeCell ref="B122:C122"/>
    <mergeCell ref="D122:E122"/>
    <mergeCell ref="B123:C123"/>
    <mergeCell ref="D123:E123"/>
    <mergeCell ref="B127:C127"/>
    <mergeCell ref="D127:E127"/>
    <mergeCell ref="B124:C124"/>
    <mergeCell ref="D124:E124"/>
    <mergeCell ref="B119:D119"/>
    <mergeCell ref="D139:E139"/>
    <mergeCell ref="B134:C134"/>
    <mergeCell ref="D134:E134"/>
    <mergeCell ref="B146:C146"/>
    <mergeCell ref="D146:E146"/>
    <mergeCell ref="B147:C147"/>
    <mergeCell ref="D147:E147"/>
    <mergeCell ref="B149:C149"/>
    <mergeCell ref="D149:E149"/>
    <mergeCell ref="B144:C144"/>
    <mergeCell ref="D144:E144"/>
    <mergeCell ref="B145:C145"/>
    <mergeCell ref="D145:E145"/>
    <mergeCell ref="B148:C148"/>
    <mergeCell ref="D148:E148"/>
    <mergeCell ref="B141:D141"/>
    <mergeCell ref="D160:E160"/>
    <mergeCell ref="B161:C161"/>
    <mergeCell ref="D161:E161"/>
    <mergeCell ref="B155:C155"/>
    <mergeCell ref="D155:E155"/>
    <mergeCell ref="B167:C167"/>
    <mergeCell ref="D167:E167"/>
    <mergeCell ref="B168:C168"/>
    <mergeCell ref="D168:E168"/>
    <mergeCell ref="B163:D163"/>
    <mergeCell ref="D173:E173"/>
    <mergeCell ref="B166:C166"/>
    <mergeCell ref="D166:E166"/>
    <mergeCell ref="B169:C169"/>
    <mergeCell ref="D169:E169"/>
    <mergeCell ref="B181:C181"/>
    <mergeCell ref="D181:E181"/>
    <mergeCell ref="B182:C182"/>
    <mergeCell ref="D182:E182"/>
    <mergeCell ref="B183:C183"/>
    <mergeCell ref="D183:E183"/>
    <mergeCell ref="B176:C176"/>
    <mergeCell ref="D176:E176"/>
    <mergeCell ref="B188:C188"/>
    <mergeCell ref="D188:E188"/>
    <mergeCell ref="B189:C189"/>
    <mergeCell ref="D189:E189"/>
    <mergeCell ref="B191:C191"/>
    <mergeCell ref="D191:E191"/>
    <mergeCell ref="B190:C190"/>
    <mergeCell ref="D190:E190"/>
    <mergeCell ref="B185:D185"/>
    <mergeCell ref="D202:E202"/>
    <mergeCell ref="B203:C203"/>
    <mergeCell ref="D203:E203"/>
    <mergeCell ref="B204:C204"/>
    <mergeCell ref="D204:E204"/>
    <mergeCell ref="B197:C197"/>
    <mergeCell ref="D197:E197"/>
    <mergeCell ref="B210:C210"/>
    <mergeCell ref="D210:E210"/>
    <mergeCell ref="B205:C205"/>
    <mergeCell ref="D205:E205"/>
    <mergeCell ref="D215:E215"/>
    <mergeCell ref="B211:C211"/>
    <mergeCell ref="D211:E211"/>
    <mergeCell ref="B207:D207"/>
    <mergeCell ref="B223:C223"/>
    <mergeCell ref="D223:E223"/>
    <mergeCell ref="B224:C224"/>
    <mergeCell ref="D224:E224"/>
    <mergeCell ref="B225:C225"/>
    <mergeCell ref="D225:E225"/>
    <mergeCell ref="B218:C218"/>
    <mergeCell ref="D218:E218"/>
    <mergeCell ref="B226:C226"/>
    <mergeCell ref="D226:E226"/>
    <mergeCell ref="B227:C227"/>
    <mergeCell ref="D227:E227"/>
    <mergeCell ref="B237:C237"/>
    <mergeCell ref="D237:E237"/>
    <mergeCell ref="B238:C238"/>
    <mergeCell ref="D238:E238"/>
    <mergeCell ref="B234:C234"/>
    <mergeCell ref="D234:E234"/>
    <mergeCell ref="B235:C235"/>
    <mergeCell ref="D235:E235"/>
    <mergeCell ref="B236:C236"/>
    <mergeCell ref="D236:E236"/>
    <mergeCell ref="B232:C232"/>
    <mergeCell ref="D232:E232"/>
    <mergeCell ref="B229:D229"/>
    <mergeCell ref="B254:C254"/>
    <mergeCell ref="D254:E254"/>
    <mergeCell ref="B247:C247"/>
    <mergeCell ref="D247:E247"/>
    <mergeCell ref="B248:C248"/>
    <mergeCell ref="D248:E248"/>
    <mergeCell ref="B249:C249"/>
    <mergeCell ref="D249:E249"/>
    <mergeCell ref="B260:C260"/>
    <mergeCell ref="D260:E260"/>
    <mergeCell ref="B258:C258"/>
    <mergeCell ref="D258:E258"/>
    <mergeCell ref="B259:C259"/>
    <mergeCell ref="D259:E259"/>
    <mergeCell ref="B255:C255"/>
    <mergeCell ref="D255:E255"/>
    <mergeCell ref="B256:C256"/>
    <mergeCell ref="D256:E256"/>
    <mergeCell ref="B257:C257"/>
    <mergeCell ref="D257:E257"/>
    <mergeCell ref="B251:D251"/>
  </mergeCells>
  <dataValidations count="25">
    <dataValidation type="decimal" operator="lessThanOrEqual" allowBlank="1" showInputMessage="1" showErrorMessage="1" errorTitle="Exceeds Funding Cap" error="The input value is over the funding cap for the event. " promptTitle="Funding Cap:" prompt="$40 per event" sqref="D28:E28 D50:E50 D72:E72 D94:E94 D116:E116 D138:E138 D160:E160 D182:E182 D204:E204 D226:E226 D248:E248 D270:E270 D292:E292">
      <formula1>40</formula1>
    </dataValidation>
    <dataValidation allowBlank="1" showInputMessage="1" showErrorMessage="1" promptTitle="Students" prompt="Only list the number of students from the organization who will be attending the event." sqref="F10:H10 F32:H32 F54:H54 F76:H76 F98:H98 F120:H120 F142:H142 F164:H164 F186:H186 F208:H208 F230:H230 F252:H252 F274:H274"/>
    <dataValidation allowBlank="1" showInputMessage="1" promptTitle="Description" prompt="Describe the event itself and highlight how you arrived at your expense projections." sqref="F13:H29 F35:H51 F57:H73 F79:H95 F101:H117 F123:H139 F145:H161 F167:H183 F189:H205 F211:H227 F233:H249 F255:H271 F277:H293"/>
    <dataValidation allowBlank="1" showInputMessage="1" promptTitle="Info" prompt="Use this if a personal vehicle will be taken. Mulitply mileage by $0.37" sqref="B19:C19 B41:C41 B63:C63 B85:C85 B107:C107 B129:C129 B151:C151 B173:C173 B195:C195 B217:C217 B239:C239 B261:C261 B283:C283"/>
    <dataValidation type="decimal" errorStyle="information" operator="lessThanOrEqual" allowBlank="1" showInputMessage="1" showErrorMessage="1" errorTitle="Annual Allocation" error="Organizations may receive up to $4,000.00 annually." promptTitle="Funding Cap:" prompt="$100 per person, per event" sqref="D18:E18 D40:E40 D62:E62 D84:E84 D106:E106 D128:E128 D150:E150 D172:E172 D194:E194 D216:E216 D238:E238 D260:E260 D282:E282">
      <formula1>4000</formula1>
    </dataValidation>
    <dataValidation type="decimal" operator="lessThanOrEqual" allowBlank="1" showInputMessage="1" showErrorMessage="1" errorTitle="Exceeds Funding Cap" error="The input value is over the funding cap for the event. " promptTitle="Funding Cap" prompt="$1,500 per event" sqref="D17:E17 D39:E39 D61:E61 D83:E83 D105:E105 D127:E127 D149:E149 D171:E171 D193:E193 D215:E215 D237:E237 D259:E259 D281:E281">
      <formula1>1500</formula1>
    </dataValidation>
    <dataValidation allowBlank="1" showInputMessage="1" promptTitle="Info" prompt="Use this section if non-personal vehicles (e.g. a bus rental) will be used for the event." sqref="B20:C20 B42:C42 B64:C64 B86:C86 B108:C108 B130:C130 B152:C152 B174:C174 B196:C196 B218:C218 B240:C240 B262:C262 B284:C284"/>
    <dataValidation type="decimal" operator="lessThanOrEqual" allowBlank="1" showInputMessage="1" showErrorMessage="1" errorTitle="Exceeds Funding Cap:" error="The input value exceeds the funding cap." promptTitle="Funding Cap:" prompt="$1,000 per fiscal year" sqref="D13:E13 D35:E35 D57:E57 D79:E79 D101:E101 D123:E123 D145:E145 D167:E167 D189:E189 D211:E211 D233:E233 D255:E255 D277:E277">
      <formula1>1000</formula1>
    </dataValidation>
    <dataValidation allowBlank="1" showInputMessage="1" showErrorMessage="1" errorTitle="Exceeds Funding Cap" error="The input value exceeds the funding cap for the event." promptTitle="Funding Cap:" prompt="$300 per event" sqref="D20:E20 D42:E42 D64:E64 D86:E86 D108:E108 D130:E130 D152:E152 D174:E174 D196:E196 D218:E218 D240:E240 D262:E262 D284:E284"/>
    <dataValidation type="decimal" operator="lessThanOrEqual" allowBlank="1" showInputMessage="1" showErrorMessage="1" errorTitle="Exceeds Funding Cap" error="The input value exceeds the funding cap for the event." promptTitle="Funding Cap:" prompt="$75 per event" sqref="D22:E22 D44:E44 D66:E66 D88:E88 D110:E110 D132:E132 D154:E154 D176:E176 D198:E198 D220:E220 D242:E242 D264:E264 D286:E286">
      <formula1>75</formula1>
    </dataValidation>
    <dataValidation type="decimal" operator="lessThanOrEqual" allowBlank="1" showInputMessage="1" showErrorMessage="1" errorTitle="Exceeds Funding Cap" error="The input value exceeds the funding cap for the event." promptTitle="Funding Cap:" prompt="$400 per event" sqref="D27:E27 D49:E49 D71:E71 D93:E93 D115:E115 D137:E137 D159:E159 D181:E181 D203:E203 D225:E225 D247:E247 D269:E269 D291:E291">
      <formula1>400</formula1>
    </dataValidation>
    <dataValidation type="decimal" operator="lessThanOrEqual" allowBlank="1" showInputMessage="1" showErrorMessage="1" errorTitle="Exceeds Funding Cap:" error="The input value exceeds the funding cap." promptTitle="Funding Cap:" prompt="$4,000 per fiscal year" sqref="D14:E14 D36:E36 D58:E58 D80:E80 D102:E102 D124:E124 D146:E146 D168:E168 D190:E190 D212:E212 D234:E234 D256:E256 D278:E278">
      <formula1>4000</formula1>
    </dataValidation>
    <dataValidation type="decimal" errorStyle="information" operator="lessThanOrEqual" allowBlank="1" showInputMessage="1" showErrorMessage="1" errorTitle="Annual Allocation" error="Organizations may receive up to $4,000.00 annually." promptTitle="Funding Cap:" prompt="$100 per day, per vehicle " sqref="D15:E15 D37:E37 D59:E59 D81:E81 D103:E103 D125:E125 D147:E147 D169:E169 D191:E191 D213:E213 D235:E235 D257:E257 D279:E279">
      <formula1>4000</formula1>
    </dataValidation>
    <dataValidation type="decimal" operator="lessThanOrEqual" allowBlank="1" showInputMessage="1" showErrorMessage="1" errorTitle="Exceeds Funding Cap:" error="The input value exceeds the funding cap." promptTitle="Funding Cap:" prompt="$500 per person, per event_x000a_$3,000 fiscal year cap" sqref="D16:E16 D38:E38 D60:E60 D82:E82 D104:E104 D126:E126 D148:E148 D170:E170 D192:E192 D214:E214 D236:E236 D258:E258 D280:E280">
      <formula1>3000</formula1>
    </dataValidation>
    <dataValidation type="decimal" errorStyle="information" operator="lessThanOrEqual" allowBlank="1" showInputMessage="1" showErrorMessage="1" errorTitle="Annual Allocation" error="Organizations may receive up to $4,000.00 annually." promptTitle="Funding Cap:" prompt="$4,000 fiscal year cap" sqref="D19:E19 D41:E41 D63:E63 D85:E85 D107:E107 D129:E129 D151:E151 D173:E173 D195:E195 D217:E217 D239:E239 D261:E261 D283:E283">
      <formula1>4000</formula1>
    </dataValidation>
    <dataValidation type="decimal" errorStyle="information" operator="lessThanOrEqual" allowBlank="1" showInputMessage="1" showErrorMessage="1" errorTitle="Annual Allocation" error="Organizations may receive up to $4,000.00 annually." promptTitle="Funding Cap:" prompt="$10 per day, per vehicle" sqref="D21:E21 D43:E43 D65:E65 D87:E87 D109:E109 D131:E131 D153:E153 D175:E175 D197:E197 D219:E219 D241:E241 D263:E263 D285:E285">
      <formula1>4000</formula1>
    </dataValidation>
    <dataValidation type="decimal" errorStyle="information" operator="lessThanOrEqual" allowBlank="1" showInputMessage="1" showErrorMessage="1" errorTitle="Annual Allocation" error="Organizations may receive up to $4,000.00 annually." promptTitle="Funding Cap:" prompt="$50 per student, per night" sqref="D23:E23 D45:E45 D67:E67 D89:E89 D111:E111 D133:E133 D155:E155 D177:E177 D199:E199 D221:E221 D243:E243 D265:E265 D287:E287">
      <formula1>4000</formula1>
    </dataValidation>
    <dataValidation type="decimal" errorStyle="information" operator="lessThanOrEqual" allowBlank="1" showInputMessage="1" showErrorMessage="1" errorTitle="Annual Allocation" error="Organizations may receive up to $4,000.00 annually. " promptTitle="Funding Cap:" prompt="$500 per request, per performer" sqref="D24:E24 D46:E46 D68:E68 D90:E90 D112:E112 D134:E134 D156:E156 D178:E178 D200:E200 D222:E222 D244:E244 D266:E266 D288:E288">
      <formula1>4000</formula1>
    </dataValidation>
    <dataValidation allowBlank="1" showInputMessage="1" showErrorMessage="1" promptTitle="Activity Name" prompt="Must be an event name or the name of the equipment purchased (if a general expense)" sqref="B9:D9 B31:D31 B53:D53 B75:D75 B97:D97 B119:D119 B141:D141 B163:D163 B185:D185 B207:D207 B229:D229 B251:D251 B273:D273"/>
    <dataValidation allowBlank="1" showInputMessage="1" showErrorMessage="1" promptTitle="Location" prompt="City, ST of event or equipment purchase" sqref="F9:H9 F31:H31 F53:H53 F75:H75 F97:H97 F119:H119 F141:H141 F163:H163 F185:H185 F207:H207 F229:H229 F251:H251 F273:H273"/>
    <dataValidation type="decimal" errorStyle="information" operator="lessThanOrEqual" allowBlank="1" showInputMessage="1" showErrorMessage="1" errorTitle="Annual Allocation" error="Organizations may receive up to $4,000.00 annually." promptTitle="Funding Cap:" prompt="$350 per student, per event" sqref="D25:E25 D47:E47 D69:E69 D91:E91 D113:E113 D135:E135 D157:E157 D179:E179 D201:E201 D223:E223 D245:E245 D267:E267 D289:E289">
      <formula1>4000</formula1>
    </dataValidation>
    <dataValidation type="decimal" allowBlank="1" showInputMessage="1" showErrorMessage="1" errorTitle="Funding Standard" error="The amount provided is above the funding standard. Please follow funding standards." promptTitle="Annual Association/Membership Fe" prompt="Organization fees only; individual fees shall be paid by individual members_x000a_Funding Standard: $250" sqref="F7:H7">
      <formula1>0</formula1>
      <formula2>250</formula2>
    </dataValidation>
    <dataValidation allowBlank="1" showErrorMessage="1" errorTitle="Funding Standard" error="The amount provided is above the funding standard. Please follow funding standards." promptTitle="Annual Association/Membership Fe" prompt="Organization fees only; individual fees shall be paid by individual members_x000a_Funding Standard: $250" sqref="C7:E7"/>
    <dataValidation type="decimal" errorStyle="information" operator="lessThanOrEqual" allowBlank="1" showInputMessage="1" showErrorMessage="1" errorTitle="Annual Allocation" error="Organizations may receive up to $4,000.00 annually." promptTitle="Funding Cap:" prompt="$1,000 per league/tournament" sqref="D26:E26 D48:E48 D70:E70 D92:E92 D114:E114 D136:E136 D158:E158 D180:E180 D202:E202 D224:E224 D246:E246 D268:E268 D290:E290">
      <formula1>1000</formula1>
    </dataValidation>
    <dataValidation allowBlank="1" showInputMessage="1" promptTitle="Date:" prompt="If date unknown, use &quot;Fall 19&quot; or &quot;Spring 20&quot; as an estimate" sqref="B10:D10 B32:D32 B54:D54 B76:D76 B98:D98 B120:D120 B142:D142 B164:D164 B186:D186 B208:D208 B230:D230 B252:D252 B274:D274"/>
  </dataValidations>
  <hyperlinks>
    <hyperlink ref="A4:I4" r:id="rId1" display="Please use the Organization Funding Standards available here.  Certain expenses have event and fiscal year caps."/>
  </hyperlinks>
  <pageMargins left="0.7" right="0.7" top="0.75" bottom="0.75" header="0.3" footer="0.3"/>
  <pageSetup scale="73" fitToHeight="4"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workbookViewId="0">
      <selection activeCell="H11" sqref="H11:I11"/>
    </sheetView>
  </sheetViews>
  <sheetFormatPr defaultRowHeight="15" x14ac:dyDescent="0.25"/>
  <cols>
    <col min="1" max="1" width="23" style="2" bestFit="1" customWidth="1"/>
    <col min="2" max="2" width="9.140625" style="2"/>
    <col min="3" max="3" width="11" style="2" customWidth="1"/>
    <col min="4" max="4" width="9.140625" style="2"/>
    <col min="5" max="5" width="10.28515625" style="2" customWidth="1"/>
    <col min="6" max="6" width="21.7109375" style="2" customWidth="1"/>
    <col min="7" max="7" width="13.85546875" style="2" customWidth="1"/>
    <col min="8" max="9" width="17" style="2" customWidth="1"/>
    <col min="10" max="16384" width="9.140625" style="2"/>
  </cols>
  <sheetData>
    <row r="1" spans="1:9" ht="23.25" x14ac:dyDescent="0.35">
      <c r="A1" s="40" t="s">
        <v>0</v>
      </c>
      <c r="B1" s="40"/>
      <c r="C1" s="40"/>
      <c r="D1" s="40"/>
      <c r="E1" s="40"/>
      <c r="F1" s="40"/>
      <c r="G1" s="40"/>
      <c r="H1" s="40"/>
      <c r="I1" s="40"/>
    </row>
    <row r="2" spans="1:9" ht="34.5" customHeight="1" x14ac:dyDescent="0.25">
      <c r="A2" s="41" t="s">
        <v>248</v>
      </c>
      <c r="B2" s="41"/>
      <c r="C2" s="41"/>
      <c r="D2" s="41"/>
      <c r="E2" s="41"/>
      <c r="F2" s="41"/>
      <c r="G2" s="41"/>
      <c r="H2" s="41"/>
      <c r="I2" s="41"/>
    </row>
    <row r="3" spans="1:9" ht="15.75" thickBot="1" x14ac:dyDescent="0.3"/>
    <row r="4" spans="1:9" ht="15.75" thickBot="1" x14ac:dyDescent="0.3">
      <c r="A4" s="1" t="s">
        <v>2</v>
      </c>
      <c r="B4" s="105">
        <f>'Step 1'!B5:F5</f>
        <v>0</v>
      </c>
      <c r="C4" s="105"/>
      <c r="D4" s="105"/>
      <c r="E4" s="105"/>
      <c r="F4" s="106"/>
      <c r="G4" s="1" t="s">
        <v>3</v>
      </c>
      <c r="H4" s="107">
        <f>'Step 1'!H5:I5</f>
        <v>0</v>
      </c>
      <c r="I4" s="108"/>
    </row>
    <row r="5" spans="1:9" ht="15.75" thickBot="1" x14ac:dyDescent="0.3"/>
    <row r="6" spans="1:9" ht="15.75" thickBot="1" x14ac:dyDescent="0.3">
      <c r="A6" s="1" t="s">
        <v>4</v>
      </c>
      <c r="B6" s="105">
        <f>'Step 1'!B7:E7</f>
        <v>0</v>
      </c>
      <c r="C6" s="105"/>
      <c r="D6" s="105"/>
      <c r="E6" s="106"/>
      <c r="F6" s="3" t="s">
        <v>5</v>
      </c>
      <c r="G6" s="107" t="str">
        <f>'Step 1'!G7:I7</f>
        <v xml:space="preserve"> @live.missouristate.edu</v>
      </c>
      <c r="H6" s="107"/>
      <c r="I6" s="108"/>
    </row>
    <row r="7" spans="1:9" ht="15.75" thickBot="1" x14ac:dyDescent="0.3">
      <c r="A7" s="1" t="s">
        <v>6</v>
      </c>
      <c r="B7" s="105">
        <f>'Step 1'!B8:E8</f>
        <v>0</v>
      </c>
      <c r="C7" s="105"/>
      <c r="D7" s="105"/>
      <c r="E7" s="106"/>
      <c r="F7" s="3" t="s">
        <v>7</v>
      </c>
      <c r="G7" s="107" t="str">
        <f>'Step 1'!G8:I8</f>
        <v xml:space="preserve"> @live.missouristate.edu</v>
      </c>
      <c r="H7" s="107"/>
      <c r="I7" s="108"/>
    </row>
    <row r="8" spans="1:9" ht="15.75" thickBot="1" x14ac:dyDescent="0.3">
      <c r="A8" s="1" t="s">
        <v>8</v>
      </c>
      <c r="B8" s="105">
        <f>'Step 1'!B9:E9</f>
        <v>0</v>
      </c>
      <c r="C8" s="105"/>
      <c r="D8" s="105"/>
      <c r="E8" s="106"/>
      <c r="F8" s="3" t="s">
        <v>9</v>
      </c>
      <c r="G8" s="107" t="str">
        <f>'Step 1'!G9:I9</f>
        <v xml:space="preserve"> @MissouriState.edu</v>
      </c>
      <c r="H8" s="107"/>
      <c r="I8" s="108"/>
    </row>
    <row r="9" spans="1:9" s="12" customFormat="1" ht="15.75" thickBot="1" x14ac:dyDescent="0.3">
      <c r="A9" s="18"/>
      <c r="B9" s="24"/>
      <c r="C9" s="24"/>
      <c r="D9" s="24"/>
      <c r="E9" s="24"/>
      <c r="F9" s="18"/>
      <c r="G9" s="24"/>
      <c r="H9" s="24"/>
      <c r="I9" s="24"/>
    </row>
    <row r="10" spans="1:9" x14ac:dyDescent="0.25">
      <c r="A10" s="54" t="s">
        <v>261</v>
      </c>
      <c r="B10" s="55"/>
      <c r="C10" s="55"/>
      <c r="D10" s="55"/>
      <c r="E10" s="55"/>
      <c r="F10" s="55"/>
      <c r="G10" s="55"/>
      <c r="H10" s="56" t="s">
        <v>268</v>
      </c>
      <c r="I10" s="57"/>
    </row>
    <row r="11" spans="1:9" x14ac:dyDescent="0.25">
      <c r="A11" s="48" t="s">
        <v>12</v>
      </c>
      <c r="B11" s="49"/>
      <c r="C11" s="49"/>
      <c r="D11" s="49"/>
      <c r="E11" s="49"/>
      <c r="F11" s="49"/>
      <c r="G11" s="49"/>
      <c r="H11" s="103">
        <f>'Step 2'!H6:I6</f>
        <v>0</v>
      </c>
      <c r="I11" s="104"/>
    </row>
    <row r="12" spans="1:9" x14ac:dyDescent="0.25">
      <c r="A12" s="48" t="s">
        <v>13</v>
      </c>
      <c r="B12" s="49"/>
      <c r="C12" s="49"/>
      <c r="D12" s="49"/>
      <c r="E12" s="49"/>
      <c r="F12" s="49"/>
      <c r="G12" s="49"/>
      <c r="H12" s="103">
        <f>'Step 2'!H7:I7</f>
        <v>0</v>
      </c>
      <c r="I12" s="104"/>
    </row>
    <row r="13" spans="1:9" x14ac:dyDescent="0.25">
      <c r="A13" s="48" t="s">
        <v>14</v>
      </c>
      <c r="B13" s="49"/>
      <c r="C13" s="49"/>
      <c r="D13" s="49"/>
      <c r="E13" s="49"/>
      <c r="F13" s="49"/>
      <c r="G13" s="49"/>
      <c r="H13" s="103">
        <f>'Step 2'!H8:I8</f>
        <v>0</v>
      </c>
      <c r="I13" s="104"/>
    </row>
    <row r="14" spans="1:9" x14ac:dyDescent="0.25">
      <c r="A14" s="48" t="s">
        <v>15</v>
      </c>
      <c r="B14" s="49"/>
      <c r="C14" s="49"/>
      <c r="D14" s="49"/>
      <c r="E14" s="49"/>
      <c r="F14" s="49"/>
      <c r="G14" s="49"/>
      <c r="H14" s="103">
        <f>'Step 2'!H9:I9</f>
        <v>0</v>
      </c>
      <c r="I14" s="104"/>
    </row>
    <row r="15" spans="1:9" x14ac:dyDescent="0.25">
      <c r="A15" s="48" t="s">
        <v>16</v>
      </c>
      <c r="B15" s="49"/>
      <c r="C15" s="49"/>
      <c r="D15" s="49"/>
      <c r="E15" s="49"/>
      <c r="F15" s="49"/>
      <c r="G15" s="49"/>
      <c r="H15" s="103">
        <f>'Step 2'!H10:I10</f>
        <v>0</v>
      </c>
      <c r="I15" s="104"/>
    </row>
    <row r="16" spans="1:9" x14ac:dyDescent="0.25">
      <c r="A16" s="52" t="s">
        <v>251</v>
      </c>
      <c r="B16" s="52"/>
      <c r="C16" s="52"/>
      <c r="D16" s="52"/>
      <c r="E16" s="52"/>
      <c r="F16" s="52"/>
      <c r="G16" s="53"/>
      <c r="H16" s="103">
        <f>'Step 2'!H11:I11</f>
        <v>0</v>
      </c>
      <c r="I16" s="104"/>
    </row>
    <row r="17" spans="1:9" x14ac:dyDescent="0.25">
      <c r="A17" s="48" t="s">
        <v>17</v>
      </c>
      <c r="B17" s="49"/>
      <c r="C17" s="49"/>
      <c r="D17" s="49"/>
      <c r="E17" s="49"/>
      <c r="F17" s="49"/>
      <c r="G17" s="49"/>
      <c r="H17" s="103">
        <f>'Step 2'!H12:I12</f>
        <v>0</v>
      </c>
      <c r="I17" s="104"/>
    </row>
    <row r="18" spans="1:9" x14ac:dyDescent="0.25">
      <c r="A18" s="48" t="s">
        <v>18</v>
      </c>
      <c r="B18" s="49"/>
      <c r="C18" s="49"/>
      <c r="D18" s="49"/>
      <c r="E18" s="49"/>
      <c r="F18" s="49"/>
      <c r="G18" s="49"/>
      <c r="H18" s="103">
        <f>'Step 2'!H13:I13</f>
        <v>0</v>
      </c>
      <c r="I18" s="104"/>
    </row>
    <row r="19" spans="1:9" ht="15.75" thickBot="1" x14ac:dyDescent="0.3">
      <c r="A19" s="44" t="s">
        <v>19</v>
      </c>
      <c r="B19" s="45"/>
      <c r="C19" s="45"/>
      <c r="D19" s="45"/>
      <c r="E19" s="45"/>
      <c r="F19" s="45"/>
      <c r="G19" s="45"/>
      <c r="H19" s="115">
        <f>'Step 2'!H14:I14</f>
        <v>0</v>
      </c>
      <c r="I19" s="116"/>
    </row>
    <row r="20" spans="1:9" ht="15.75" thickBot="1" x14ac:dyDescent="0.3"/>
    <row r="21" spans="1:9" ht="15" customHeight="1" x14ac:dyDescent="0.25">
      <c r="A21" s="111" t="s">
        <v>260</v>
      </c>
      <c r="B21" s="112"/>
      <c r="C21" s="112"/>
      <c r="D21" s="112"/>
      <c r="E21" s="112"/>
      <c r="F21" s="112"/>
      <c r="G21" s="112"/>
      <c r="H21" s="19" t="s">
        <v>20</v>
      </c>
      <c r="I21" s="20" t="s">
        <v>21</v>
      </c>
    </row>
    <row r="22" spans="1:9" x14ac:dyDescent="0.25">
      <c r="A22" s="113"/>
      <c r="B22" s="114"/>
      <c r="C22" s="114"/>
      <c r="D22" s="114"/>
      <c r="E22" s="114"/>
      <c r="F22" s="114"/>
      <c r="G22" s="114"/>
      <c r="H22" s="21" t="s">
        <v>262</v>
      </c>
      <c r="I22" s="22" t="s">
        <v>262</v>
      </c>
    </row>
    <row r="23" spans="1:9" ht="15.75" thickBot="1" x14ac:dyDescent="0.3">
      <c r="A23" s="109" t="s">
        <v>256</v>
      </c>
      <c r="B23" s="110"/>
      <c r="C23" s="110"/>
      <c r="D23" s="110"/>
      <c r="E23" s="110"/>
      <c r="F23" s="110"/>
      <c r="G23" s="110"/>
      <c r="H23" s="33">
        <f>'Step 3'!C7</f>
        <v>0</v>
      </c>
      <c r="I23" s="34">
        <f>'Step 3'!F7</f>
        <v>0</v>
      </c>
    </row>
    <row r="24" spans="1:9" ht="15.75" thickBot="1" x14ac:dyDescent="0.3"/>
    <row r="25" spans="1:9" ht="15" customHeight="1" x14ac:dyDescent="0.25">
      <c r="A25" s="111" t="s">
        <v>259</v>
      </c>
      <c r="B25" s="112"/>
      <c r="C25" s="112"/>
      <c r="D25" s="112"/>
      <c r="E25" s="112"/>
      <c r="F25" s="112"/>
      <c r="G25" s="112"/>
      <c r="H25" s="19" t="s">
        <v>20</v>
      </c>
      <c r="I25" s="20" t="s">
        <v>21</v>
      </c>
    </row>
    <row r="26" spans="1:9" x14ac:dyDescent="0.25">
      <c r="A26" s="113"/>
      <c r="B26" s="114"/>
      <c r="C26" s="114"/>
      <c r="D26" s="114"/>
      <c r="E26" s="114"/>
      <c r="F26" s="114"/>
      <c r="G26" s="114"/>
      <c r="H26" s="21" t="s">
        <v>262</v>
      </c>
      <c r="I26" s="22" t="s">
        <v>262</v>
      </c>
    </row>
    <row r="27" spans="1:9" x14ac:dyDescent="0.25">
      <c r="A27" s="95">
        <f>'Step 3'!B9</f>
        <v>0</v>
      </c>
      <c r="B27" s="96"/>
      <c r="C27" s="96"/>
      <c r="D27" s="96"/>
      <c r="E27" s="96"/>
      <c r="F27" s="96"/>
      <c r="G27" s="96"/>
      <c r="H27" s="23">
        <f>'Step 3'!B29</f>
        <v>0</v>
      </c>
      <c r="I27" s="23">
        <f>'Step 3'!D29</f>
        <v>0</v>
      </c>
    </row>
    <row r="28" spans="1:9" x14ac:dyDescent="0.25">
      <c r="A28" s="95">
        <f>'Step 3'!B31</f>
        <v>0</v>
      </c>
      <c r="B28" s="96"/>
      <c r="C28" s="96"/>
      <c r="D28" s="96"/>
      <c r="E28" s="96"/>
      <c r="F28" s="96"/>
      <c r="G28" s="96"/>
      <c r="H28" s="23">
        <f>'Step 3'!B51</f>
        <v>0</v>
      </c>
      <c r="I28" s="23">
        <f>'Step 3'!D51</f>
        <v>0</v>
      </c>
    </row>
    <row r="29" spans="1:9" ht="15" customHeight="1" x14ac:dyDescent="0.25">
      <c r="A29" s="95">
        <f>'Step 3'!B53</f>
        <v>0</v>
      </c>
      <c r="B29" s="96"/>
      <c r="C29" s="96"/>
      <c r="D29" s="96"/>
      <c r="E29" s="96"/>
      <c r="F29" s="96"/>
      <c r="G29" s="96"/>
      <c r="H29" s="23">
        <f>'Step 3'!B73</f>
        <v>0</v>
      </c>
      <c r="I29" s="23">
        <f>'Step 3'!D73</f>
        <v>0</v>
      </c>
    </row>
    <row r="30" spans="1:9" x14ac:dyDescent="0.25">
      <c r="A30" s="95">
        <f>'Step 3'!B75</f>
        <v>0</v>
      </c>
      <c r="B30" s="96"/>
      <c r="C30" s="96"/>
      <c r="D30" s="96"/>
      <c r="E30" s="96"/>
      <c r="F30" s="96"/>
      <c r="G30" s="96"/>
      <c r="H30" s="23">
        <f>'Step 3'!B95</f>
        <v>0</v>
      </c>
      <c r="I30" s="23">
        <f>'Step 3'!D95</f>
        <v>0</v>
      </c>
    </row>
    <row r="31" spans="1:9" x14ac:dyDescent="0.25">
      <c r="A31" s="95">
        <f>'Step 3'!B97</f>
        <v>0</v>
      </c>
      <c r="B31" s="96"/>
      <c r="C31" s="96"/>
      <c r="D31" s="96"/>
      <c r="E31" s="96"/>
      <c r="F31" s="96"/>
      <c r="G31" s="96"/>
      <c r="H31" s="23">
        <f>'Step 3'!B117</f>
        <v>0</v>
      </c>
      <c r="I31" s="23">
        <f>'Step 3'!D117</f>
        <v>0</v>
      </c>
    </row>
    <row r="32" spans="1:9" x14ac:dyDescent="0.25">
      <c r="A32" s="95">
        <f>'Step 3'!B119</f>
        <v>0</v>
      </c>
      <c r="B32" s="96"/>
      <c r="C32" s="96"/>
      <c r="D32" s="96"/>
      <c r="E32" s="96"/>
      <c r="F32" s="96"/>
      <c r="G32" s="96"/>
      <c r="H32" s="23">
        <f>'Step 3'!B139</f>
        <v>0</v>
      </c>
      <c r="I32" s="23">
        <f>'Step 3'!D139</f>
        <v>0</v>
      </c>
    </row>
    <row r="33" spans="1:9" x14ac:dyDescent="0.25">
      <c r="A33" s="95">
        <f>'Step 3'!B141</f>
        <v>0</v>
      </c>
      <c r="B33" s="96"/>
      <c r="C33" s="96"/>
      <c r="D33" s="96"/>
      <c r="E33" s="96"/>
      <c r="F33" s="96"/>
      <c r="G33" s="96"/>
      <c r="H33" s="23">
        <f>'Step 3'!B161</f>
        <v>0</v>
      </c>
      <c r="I33" s="23">
        <f>'Step 3'!D161</f>
        <v>0</v>
      </c>
    </row>
    <row r="34" spans="1:9" x14ac:dyDescent="0.25">
      <c r="A34" s="95">
        <f>'Step 3'!B163</f>
        <v>0</v>
      </c>
      <c r="B34" s="96"/>
      <c r="C34" s="96"/>
      <c r="D34" s="96"/>
      <c r="E34" s="96"/>
      <c r="F34" s="96"/>
      <c r="G34" s="96"/>
      <c r="H34" s="23">
        <f>'Step 3'!B183</f>
        <v>0</v>
      </c>
      <c r="I34" s="23">
        <f>'Step 3'!D183</f>
        <v>0</v>
      </c>
    </row>
    <row r="35" spans="1:9" x14ac:dyDescent="0.25">
      <c r="A35" s="95">
        <f>'Step 3'!B185</f>
        <v>0</v>
      </c>
      <c r="B35" s="96"/>
      <c r="C35" s="96"/>
      <c r="D35" s="96"/>
      <c r="E35" s="96"/>
      <c r="F35" s="96"/>
      <c r="G35" s="96"/>
      <c r="H35" s="23">
        <f>'Step 3'!B205</f>
        <v>0</v>
      </c>
      <c r="I35" s="23">
        <f>'Step 3'!D205</f>
        <v>0</v>
      </c>
    </row>
    <row r="36" spans="1:9" x14ac:dyDescent="0.25">
      <c r="A36" s="95">
        <f>'Step 3'!B207</f>
        <v>0</v>
      </c>
      <c r="B36" s="96"/>
      <c r="C36" s="96"/>
      <c r="D36" s="96"/>
      <c r="E36" s="96"/>
      <c r="F36" s="96"/>
      <c r="G36" s="96"/>
      <c r="H36" s="23">
        <f>'Step 3'!B227</f>
        <v>0</v>
      </c>
      <c r="I36" s="23">
        <f>'Step 3'!D227</f>
        <v>0</v>
      </c>
    </row>
    <row r="37" spans="1:9" x14ac:dyDescent="0.25">
      <c r="A37" s="95">
        <f>'Step 3'!B229</f>
        <v>0</v>
      </c>
      <c r="B37" s="96"/>
      <c r="C37" s="96"/>
      <c r="D37" s="96"/>
      <c r="E37" s="96"/>
      <c r="F37" s="96"/>
      <c r="G37" s="96"/>
      <c r="H37" s="23">
        <f>'Step 3'!B249</f>
        <v>0</v>
      </c>
      <c r="I37" s="23">
        <f>'Step 3'!D249</f>
        <v>0</v>
      </c>
    </row>
    <row r="38" spans="1:9" x14ac:dyDescent="0.25">
      <c r="A38" s="95">
        <f>'Step 3'!B251</f>
        <v>0</v>
      </c>
      <c r="B38" s="96"/>
      <c r="C38" s="96"/>
      <c r="D38" s="96"/>
      <c r="E38" s="96"/>
      <c r="F38" s="96"/>
      <c r="G38" s="96"/>
      <c r="H38" s="23">
        <f>'Step 3'!B271</f>
        <v>0</v>
      </c>
      <c r="I38" s="23">
        <f>'Step 3'!D271</f>
        <v>0</v>
      </c>
    </row>
    <row r="39" spans="1:9" x14ac:dyDescent="0.25">
      <c r="A39" s="95">
        <f>'Step 3'!B273</f>
        <v>0</v>
      </c>
      <c r="B39" s="96"/>
      <c r="C39" s="96"/>
      <c r="D39" s="96"/>
      <c r="E39" s="96"/>
      <c r="F39" s="96"/>
      <c r="G39" s="96"/>
      <c r="H39" s="23">
        <f>'Step 3'!B293</f>
        <v>0</v>
      </c>
      <c r="I39" s="23">
        <f>'Step 3'!D293</f>
        <v>0</v>
      </c>
    </row>
    <row r="40" spans="1:9" ht="15.75" thickBot="1" x14ac:dyDescent="0.3">
      <c r="A40" s="97" t="s">
        <v>44</v>
      </c>
      <c r="B40" s="98"/>
      <c r="C40" s="98"/>
      <c r="D40" s="98"/>
      <c r="E40" s="98"/>
      <c r="F40" s="98"/>
      <c r="G40" s="98"/>
      <c r="H40" s="4">
        <f>SUM(H27:H38)</f>
        <v>0</v>
      </c>
      <c r="I40" s="4">
        <f>SUM(I27:I38)</f>
        <v>0</v>
      </c>
    </row>
    <row r="41" spans="1:9" ht="15.75" thickBot="1" x14ac:dyDescent="0.3"/>
    <row r="42" spans="1:9" ht="19.5" thickBot="1" x14ac:dyDescent="0.35">
      <c r="A42" s="99" t="s">
        <v>45</v>
      </c>
      <c r="B42" s="100"/>
      <c r="C42" s="100"/>
      <c r="D42" s="100"/>
      <c r="E42" s="100"/>
      <c r="F42" s="100"/>
      <c r="G42" s="100"/>
      <c r="H42" s="101">
        <f>I40+I23</f>
        <v>0</v>
      </c>
      <c r="I42" s="102"/>
    </row>
    <row r="43" spans="1:9" ht="15.75" thickBot="1" x14ac:dyDescent="0.3"/>
    <row r="44" spans="1:9" ht="16.5" thickBot="1" x14ac:dyDescent="0.3">
      <c r="A44" s="91" t="s">
        <v>46</v>
      </c>
      <c r="B44" s="92"/>
      <c r="C44" s="92"/>
      <c r="D44" s="92"/>
      <c r="E44" s="92"/>
      <c r="F44" s="92"/>
      <c r="G44" s="92"/>
      <c r="H44" s="93">
        <f>H19-H42</f>
        <v>0</v>
      </c>
      <c r="I44" s="94"/>
    </row>
  </sheetData>
  <sheetProtection algorithmName="SHA-512" hashValue="+Ew4nH99n5uayPZb0CCbBk5Xa769N9wXRr1rsVa4I7HyKmXoTxhLHMMoIebNLZu79b4jr6oJK0Ied2HVgkX3pA==" saltValue="c3+jVdPWNbC1KTKIIgSrUA==" spinCount="100000" sheet="1" objects="1" scenarios="1" selectLockedCells="1" selectUnlockedCells="1"/>
  <mergeCells count="51">
    <mergeCell ref="A16:G16"/>
    <mergeCell ref="H16:I16"/>
    <mergeCell ref="A39:G39"/>
    <mergeCell ref="A23:G23"/>
    <mergeCell ref="A21:G22"/>
    <mergeCell ref="A17:G17"/>
    <mergeCell ref="H17:I17"/>
    <mergeCell ref="A18:G18"/>
    <mergeCell ref="H18:I18"/>
    <mergeCell ref="A19:G19"/>
    <mergeCell ref="H19:I19"/>
    <mergeCell ref="A30:G30"/>
    <mergeCell ref="A25:G26"/>
    <mergeCell ref="A27:G27"/>
    <mergeCell ref="A28:G28"/>
    <mergeCell ref="A29:G29"/>
    <mergeCell ref="B7:E7"/>
    <mergeCell ref="G7:I7"/>
    <mergeCell ref="B8:E8"/>
    <mergeCell ref="G8:I8"/>
    <mergeCell ref="A1:I1"/>
    <mergeCell ref="A2:I2"/>
    <mergeCell ref="B4:F4"/>
    <mergeCell ref="H4:I4"/>
    <mergeCell ref="B6:E6"/>
    <mergeCell ref="G6:I6"/>
    <mergeCell ref="A10:G10"/>
    <mergeCell ref="H10:I10"/>
    <mergeCell ref="A11:G11"/>
    <mergeCell ref="H11:I11"/>
    <mergeCell ref="A12:G12"/>
    <mergeCell ref="H12:I12"/>
    <mergeCell ref="A13:G13"/>
    <mergeCell ref="H13:I13"/>
    <mergeCell ref="A14:G14"/>
    <mergeCell ref="H14:I14"/>
    <mergeCell ref="A15:G15"/>
    <mergeCell ref="H15:I15"/>
    <mergeCell ref="A44:G44"/>
    <mergeCell ref="H44:I44"/>
    <mergeCell ref="A31:G31"/>
    <mergeCell ref="A32:G32"/>
    <mergeCell ref="A33:G33"/>
    <mergeCell ref="A34:G34"/>
    <mergeCell ref="A35:G35"/>
    <mergeCell ref="A36:G36"/>
    <mergeCell ref="A37:G37"/>
    <mergeCell ref="A38:G38"/>
    <mergeCell ref="A40:G40"/>
    <mergeCell ref="A42:G42"/>
    <mergeCell ref="H42:I42"/>
  </mergeCells>
  <dataValidations count="2">
    <dataValidation type="decimal" allowBlank="1" showInputMessage="1" showErrorMessage="1" errorTitle="Funding Standard" error="The amount provided is above the funding standard. Please follow funding standards." promptTitle="Annual Association/Membership Fe" prompt="Organization fees only; individual fees shall be paid by individual members_x000a_Funding Standard: $250" sqref="I23">
      <formula1>0</formula1>
      <formula2>250</formula2>
    </dataValidation>
    <dataValidation allowBlank="1" showErrorMessage="1" errorTitle="Funding Standard" error="The amount provided is above the funding standard. Please follow funding standards." promptTitle="Annual Association/Membership Fe" prompt="Organization fees only; individual fees shall be paid by individual members_x000a_Funding Standard: $250" sqref="H23"/>
  </dataValidations>
  <pageMargins left="0.7" right="0.7" top="0.75" bottom="0.75" header="0.3" footer="0.3"/>
  <pageSetup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7"/>
  <sheetViews>
    <sheetView workbookViewId="0"/>
  </sheetViews>
  <sheetFormatPr defaultRowHeight="15" x14ac:dyDescent="0.25"/>
  <cols>
    <col min="1" max="1" width="64.7109375" bestFit="1" customWidth="1"/>
    <col min="3" max="3" width="31" bestFit="1" customWidth="1"/>
    <col min="4" max="4" width="17" customWidth="1"/>
    <col min="5" max="5" width="15.140625" bestFit="1" customWidth="1"/>
  </cols>
  <sheetData>
    <row r="1" spans="1:6" x14ac:dyDescent="0.25">
      <c r="A1" s="25" t="s">
        <v>47</v>
      </c>
      <c r="C1" t="s">
        <v>264</v>
      </c>
    </row>
    <row r="2" spans="1:6" x14ac:dyDescent="0.25">
      <c r="A2" t="s">
        <v>48</v>
      </c>
      <c r="D2" t="s">
        <v>43</v>
      </c>
      <c r="E2" t="s">
        <v>265</v>
      </c>
      <c r="F2" t="s">
        <v>267</v>
      </c>
    </row>
    <row r="3" spans="1:6" x14ac:dyDescent="0.25">
      <c r="A3" t="s">
        <v>49</v>
      </c>
      <c r="C3" s="15" t="s">
        <v>28</v>
      </c>
      <c r="D3" s="35">
        <f>SUM('Step 3'!D13,'Step 3'!D35,'Step 3'!D57,'Step 3'!D79,'Step 3'!D101,'Step 3'!D123,'Step 3'!D145,'Step 3'!D167,'Step 3'!D189,'Step 3'!D211,'Step 3'!D233,'Step 3'!D255,'Step 3'!D277)</f>
        <v>0</v>
      </c>
      <c r="E3" s="36">
        <v>1000</v>
      </c>
      <c r="F3" t="str">
        <f>IF(D3&gt;E3,"Over","Good")</f>
        <v>Good</v>
      </c>
    </row>
    <row r="4" spans="1:6" x14ac:dyDescent="0.25">
      <c r="A4" t="s">
        <v>50</v>
      </c>
      <c r="C4" s="15" t="s">
        <v>29</v>
      </c>
      <c r="D4" s="35">
        <f>SUM('Step 3'!D14,'Step 3'!D36,'Step 3'!D58,'Step 3'!D80,'Step 3'!D102,'Step 3'!D124,'Step 3'!D146,'Step 3'!D168,'Step 3'!D190,'Step 3'!D212,'Step 3'!D234,'Step 3'!D256,'Step 3'!D278)</f>
        <v>0</v>
      </c>
      <c r="E4" s="36">
        <v>4000</v>
      </c>
      <c r="F4" t="str">
        <f t="shared" ref="F4:F19" si="0">IF(D4&gt;E4,"Over","Good")</f>
        <v>Good</v>
      </c>
    </row>
    <row r="5" spans="1:6" x14ac:dyDescent="0.25">
      <c r="A5" t="s">
        <v>271</v>
      </c>
      <c r="C5" s="15" t="s">
        <v>30</v>
      </c>
      <c r="D5" s="35">
        <f>SUM('Step 3'!D15,'Step 3'!D37,'Step 3'!D59,'Step 3'!D81,'Step 3'!D103,'Step 3'!D125,'Step 3'!D147,'Step 3'!D169,'Step 3'!D191,'Step 3'!D213,'Step 3'!D235,'Step 3'!D257,'Step 3'!D279)</f>
        <v>0</v>
      </c>
      <c r="E5" s="36">
        <v>4000</v>
      </c>
      <c r="F5" t="str">
        <f t="shared" si="0"/>
        <v>Good</v>
      </c>
    </row>
    <row r="6" spans="1:6" x14ac:dyDescent="0.25">
      <c r="A6" t="s">
        <v>51</v>
      </c>
      <c r="C6" s="15" t="s">
        <v>31</v>
      </c>
      <c r="D6" s="35">
        <f>SUM('Step 3'!D16,'Step 3'!D38,'Step 3'!D60,'Step 3'!D82,'Step 3'!D104,'Step 3'!D126,'Step 3'!D148,'Step 3'!D170,'Step 3'!D192,'Step 3'!D214,'Step 3'!D236,'Step 3'!D258,'Step 3'!D280)</f>
        <v>0</v>
      </c>
      <c r="E6" s="36">
        <v>3000</v>
      </c>
      <c r="F6" t="str">
        <f t="shared" si="0"/>
        <v>Good</v>
      </c>
    </row>
    <row r="7" spans="1:6" x14ac:dyDescent="0.25">
      <c r="A7" t="s">
        <v>52</v>
      </c>
      <c r="C7" s="15" t="s">
        <v>32</v>
      </c>
      <c r="D7" s="35">
        <f>SUM('Step 3'!D17,'Step 3'!D39,'Step 3'!D61,'Step 3'!D83,'Step 3'!D105,'Step 3'!D127,'Step 3'!D149,'Step 3'!D171,'Step 3'!D193,'Step 3'!D215,'Step 3'!D237,'Step 3'!D259,'Step 3'!D281)</f>
        <v>0</v>
      </c>
      <c r="E7" s="36">
        <v>3000</v>
      </c>
      <c r="F7" t="str">
        <f t="shared" si="0"/>
        <v>Good</v>
      </c>
    </row>
    <row r="8" spans="1:6" x14ac:dyDescent="0.25">
      <c r="A8" t="s">
        <v>53</v>
      </c>
      <c r="C8" s="15" t="s">
        <v>33</v>
      </c>
      <c r="D8" s="35">
        <f>SUM('Step 3'!D18,'Step 3'!D40,'Step 3'!D62,'Step 3'!D84,'Step 3'!D106,'Step 3'!D128,'Step 3'!D150,'Step 3'!D172,'Step 3'!D194,'Step 3'!D216,'Step 3'!D238,'Step 3'!D260,'Step 3'!D282)</f>
        <v>0</v>
      </c>
      <c r="E8" s="36">
        <v>4000</v>
      </c>
      <c r="F8" t="str">
        <f t="shared" si="0"/>
        <v>Good</v>
      </c>
    </row>
    <row r="9" spans="1:6" x14ac:dyDescent="0.25">
      <c r="A9" t="s">
        <v>54</v>
      </c>
      <c r="C9" s="15" t="s">
        <v>34</v>
      </c>
      <c r="D9" s="35">
        <f>SUM('Step 3'!D19,'Step 3'!D41,'Step 3'!D63,'Step 3'!D85,'Step 3'!D107,'Step 3'!D129,'Step 3'!D151,'Step 3'!D173,'Step 3'!D195,'Step 3'!D217,'Step 3'!D239,'Step 3'!D261,'Step 3'!D283)</f>
        <v>0</v>
      </c>
      <c r="E9" s="36">
        <v>4000</v>
      </c>
      <c r="F9" t="str">
        <f t="shared" si="0"/>
        <v>Good</v>
      </c>
    </row>
    <row r="10" spans="1:6" x14ac:dyDescent="0.25">
      <c r="A10" t="s">
        <v>272</v>
      </c>
      <c r="C10" s="15" t="s">
        <v>35</v>
      </c>
      <c r="D10" s="35">
        <f>SUM('Step 3'!D20,'Step 3'!D42,'Step 3'!D64,'Step 3'!D86,'Step 3'!D108,'Step 3'!D130,'Step 3'!D152,'Step 3'!D174,'Step 3'!D196,'Step 3'!D218,'Step 3'!D240,'Step 3'!D262,'Step 3'!D284)</f>
        <v>0</v>
      </c>
      <c r="E10" s="36">
        <v>4000</v>
      </c>
      <c r="F10" t="str">
        <f t="shared" si="0"/>
        <v>Good</v>
      </c>
    </row>
    <row r="11" spans="1:6" x14ac:dyDescent="0.25">
      <c r="A11" t="s">
        <v>55</v>
      </c>
      <c r="C11" s="15" t="s">
        <v>36</v>
      </c>
      <c r="D11" s="35">
        <f>SUM('Step 3'!D21,'Step 3'!D43,'Step 3'!D65,'Step 3'!D87,'Step 3'!D109,'Step 3'!D131,'Step 3'!D153,'Step 3'!D175,'Step 3'!D197,'Step 3'!D219,'Step 3'!D241,'Step 3'!D263,'Step 3'!D285)</f>
        <v>0</v>
      </c>
      <c r="E11" s="36">
        <v>4000</v>
      </c>
      <c r="F11" t="str">
        <f t="shared" si="0"/>
        <v>Good</v>
      </c>
    </row>
    <row r="12" spans="1:6" x14ac:dyDescent="0.25">
      <c r="A12" t="s">
        <v>273</v>
      </c>
      <c r="C12" s="15" t="s">
        <v>37</v>
      </c>
      <c r="D12" s="35">
        <f>SUM('Step 3'!D22,'Step 3'!D44,'Step 3'!D66,'Step 3'!D88,'Step 3'!D110,'Step 3'!D132,'Step 3'!D154,'Step 3'!D176,'Step 3'!D198,'Step 3'!D220,'Step 3'!D242,'Step 3'!D264,'Step 3'!D286)</f>
        <v>0</v>
      </c>
      <c r="E12" s="36">
        <v>300</v>
      </c>
      <c r="F12" t="str">
        <f t="shared" si="0"/>
        <v>Good</v>
      </c>
    </row>
    <row r="13" spans="1:6" x14ac:dyDescent="0.25">
      <c r="A13" t="s">
        <v>56</v>
      </c>
      <c r="C13" s="15" t="s">
        <v>38</v>
      </c>
      <c r="D13" s="35">
        <f>SUM('Step 3'!D23,'Step 3'!D45,'Step 3'!D67,'Step 3'!D89,'Step 3'!D111,'Step 3'!D133,'Step 3'!D155,'Step 3'!D177,'Step 3'!D199,'Step 3'!D221,'Step 3'!D243,'Step 3'!D265,'Step 3'!D287)</f>
        <v>0</v>
      </c>
      <c r="E13" s="36">
        <v>4000</v>
      </c>
      <c r="F13" t="str">
        <f t="shared" si="0"/>
        <v>Good</v>
      </c>
    </row>
    <row r="14" spans="1:6" x14ac:dyDescent="0.25">
      <c r="A14" t="s">
        <v>57</v>
      </c>
      <c r="C14" s="15" t="s">
        <v>39</v>
      </c>
      <c r="D14" s="35">
        <f>SUM('Step 3'!D24,'Step 3'!D46,'Step 3'!D68,'Step 3'!D90,'Step 3'!D112,'Step 3'!D134,'Step 3'!D156,'Step 3'!D178,'Step 3'!D200,'Step 3'!D222,'Step 3'!D244,'Step 3'!D266,'Step 3'!D288)</f>
        <v>0</v>
      </c>
      <c r="E14" s="36">
        <v>4000</v>
      </c>
      <c r="F14" t="str">
        <f t="shared" si="0"/>
        <v>Good</v>
      </c>
    </row>
    <row r="15" spans="1:6" x14ac:dyDescent="0.25">
      <c r="A15" t="s">
        <v>58</v>
      </c>
      <c r="C15" s="15" t="s">
        <v>40</v>
      </c>
      <c r="D15" s="35">
        <f>SUM('Step 3'!D25,'Step 3'!D47,'Step 3'!D69,'Step 3'!D91,'Step 3'!D113,'Step 3'!D135,'Step 3'!D157,'Step 3'!D179,'Step 3'!D201,'Step 3'!D223,'Step 3'!D245,'Step 3'!D267,'Step 3'!D289)</f>
        <v>0</v>
      </c>
      <c r="E15" s="36">
        <v>4000</v>
      </c>
      <c r="F15" t="str">
        <f t="shared" si="0"/>
        <v>Good</v>
      </c>
    </row>
    <row r="16" spans="1:6" x14ac:dyDescent="0.25">
      <c r="A16" t="s">
        <v>59</v>
      </c>
      <c r="C16" s="15" t="s">
        <v>257</v>
      </c>
      <c r="D16" s="35">
        <f>SUM('Step 3'!D26,'Step 3'!D48,'Step 3'!D70,'Step 3'!D92,'Step 3'!D114,'Step 3'!D136,'Step 3'!D158,'Step 3'!D180,'Step 3'!D202,'Step 3'!D224,'Step 3'!D246,'Step 3'!D268,'Step 3'!D290)</f>
        <v>0</v>
      </c>
      <c r="E16" s="36">
        <v>4000</v>
      </c>
      <c r="F16" t="str">
        <f t="shared" si="0"/>
        <v>Good</v>
      </c>
    </row>
    <row r="17" spans="1:6" x14ac:dyDescent="0.25">
      <c r="A17" t="s">
        <v>274</v>
      </c>
      <c r="C17" s="15" t="s">
        <v>41</v>
      </c>
      <c r="D17" s="35">
        <f>SUM('Step 3'!D27,'Step 3'!D49,'Step 3'!D71,'Step 3'!D93,'Step 3'!D115,'Step 3'!D137,'Step 3'!D159,'Step 3'!D181,'Step 3'!D203,'Step 3'!D225,'Step 3'!D247,'Step 3'!D269,'Step 3'!D291)</f>
        <v>0</v>
      </c>
      <c r="E17" s="36">
        <v>800</v>
      </c>
      <c r="F17" t="str">
        <f t="shared" si="0"/>
        <v>Good</v>
      </c>
    </row>
    <row r="18" spans="1:6" x14ac:dyDescent="0.25">
      <c r="A18" t="s">
        <v>60</v>
      </c>
      <c r="C18" s="15" t="s">
        <v>42</v>
      </c>
      <c r="D18" s="35">
        <f>SUM('Step 3'!D28,'Step 3'!D50,'Step 3'!D72,'Step 3'!D94,'Step 3'!D116,'Step 3'!D138,'Step 3'!D160,'Step 3'!D182,'Step 3'!D204,'Step 3'!D226,'Step 3'!D248,'Step 3'!D270,'Step 3'!D292)</f>
        <v>0</v>
      </c>
      <c r="E18" s="36">
        <v>300</v>
      </c>
      <c r="F18" t="str">
        <f t="shared" si="0"/>
        <v>Good</v>
      </c>
    </row>
    <row r="19" spans="1:6" x14ac:dyDescent="0.25">
      <c r="A19" t="s">
        <v>61</v>
      </c>
      <c r="C19" s="15" t="s">
        <v>266</v>
      </c>
      <c r="D19" s="35">
        <f>'Step 3'!F7</f>
        <v>0</v>
      </c>
      <c r="E19" s="36">
        <v>250</v>
      </c>
      <c r="F19" t="str">
        <f t="shared" si="0"/>
        <v>Good</v>
      </c>
    </row>
    <row r="20" spans="1:6" x14ac:dyDescent="0.25">
      <c r="A20" t="s">
        <v>62</v>
      </c>
    </row>
    <row r="21" spans="1:6" x14ac:dyDescent="0.25">
      <c r="A21" t="s">
        <v>63</v>
      </c>
    </row>
    <row r="22" spans="1:6" x14ac:dyDescent="0.25">
      <c r="A22" t="s">
        <v>64</v>
      </c>
    </row>
    <row r="23" spans="1:6" x14ac:dyDescent="0.25">
      <c r="A23" t="s">
        <v>65</v>
      </c>
    </row>
    <row r="24" spans="1:6" x14ac:dyDescent="0.25">
      <c r="A24" t="s">
        <v>66</v>
      </c>
    </row>
    <row r="25" spans="1:6" x14ac:dyDescent="0.25">
      <c r="A25" t="s">
        <v>275</v>
      </c>
    </row>
    <row r="26" spans="1:6" x14ac:dyDescent="0.25">
      <c r="A26" t="s">
        <v>67</v>
      </c>
    </row>
    <row r="27" spans="1:6" x14ac:dyDescent="0.25">
      <c r="A27" t="s">
        <v>276</v>
      </c>
    </row>
    <row r="28" spans="1:6" x14ac:dyDescent="0.25">
      <c r="A28" t="s">
        <v>68</v>
      </c>
    </row>
    <row r="29" spans="1:6" x14ac:dyDescent="0.25">
      <c r="A29" t="s">
        <v>277</v>
      </c>
    </row>
    <row r="30" spans="1:6" x14ac:dyDescent="0.25">
      <c r="A30" t="s">
        <v>69</v>
      </c>
    </row>
    <row r="31" spans="1:6" x14ac:dyDescent="0.25">
      <c r="A31" t="s">
        <v>278</v>
      </c>
    </row>
    <row r="32" spans="1:6" x14ac:dyDescent="0.25">
      <c r="A32" t="s">
        <v>70</v>
      </c>
    </row>
    <row r="33" spans="1:1" x14ac:dyDescent="0.25">
      <c r="A33" t="s">
        <v>279</v>
      </c>
    </row>
    <row r="34" spans="1:1" x14ac:dyDescent="0.25">
      <c r="A34" t="s">
        <v>71</v>
      </c>
    </row>
    <row r="35" spans="1:1" x14ac:dyDescent="0.25">
      <c r="A35" t="s">
        <v>72</v>
      </c>
    </row>
    <row r="36" spans="1:1" x14ac:dyDescent="0.25">
      <c r="A36" t="s">
        <v>280</v>
      </c>
    </row>
    <row r="37" spans="1:1" x14ac:dyDescent="0.25">
      <c r="A37" t="s">
        <v>73</v>
      </c>
    </row>
    <row r="38" spans="1:1" x14ac:dyDescent="0.25">
      <c r="A38" t="s">
        <v>74</v>
      </c>
    </row>
    <row r="39" spans="1:1" x14ac:dyDescent="0.25">
      <c r="A39" t="s">
        <v>75</v>
      </c>
    </row>
    <row r="40" spans="1:1" x14ac:dyDescent="0.25">
      <c r="A40" t="s">
        <v>281</v>
      </c>
    </row>
    <row r="41" spans="1:1" x14ac:dyDescent="0.25">
      <c r="A41" t="s">
        <v>76</v>
      </c>
    </row>
    <row r="42" spans="1:1" x14ac:dyDescent="0.25">
      <c r="A42" t="s">
        <v>282</v>
      </c>
    </row>
    <row r="43" spans="1:1" x14ac:dyDescent="0.25">
      <c r="A43" t="s">
        <v>77</v>
      </c>
    </row>
    <row r="44" spans="1:1" x14ac:dyDescent="0.25">
      <c r="A44" t="s">
        <v>283</v>
      </c>
    </row>
    <row r="45" spans="1:1" x14ac:dyDescent="0.25">
      <c r="A45" t="s">
        <v>78</v>
      </c>
    </row>
    <row r="46" spans="1:1" x14ac:dyDescent="0.25">
      <c r="A46" t="s">
        <v>79</v>
      </c>
    </row>
    <row r="47" spans="1:1" x14ac:dyDescent="0.25">
      <c r="A47" t="s">
        <v>284</v>
      </c>
    </row>
    <row r="48" spans="1:1" x14ac:dyDescent="0.25">
      <c r="A48" t="s">
        <v>285</v>
      </c>
    </row>
    <row r="49" spans="1:1" x14ac:dyDescent="0.25">
      <c r="A49" t="s">
        <v>80</v>
      </c>
    </row>
    <row r="50" spans="1:1" x14ac:dyDescent="0.25">
      <c r="A50" t="s">
        <v>81</v>
      </c>
    </row>
    <row r="51" spans="1:1" x14ac:dyDescent="0.25">
      <c r="A51" t="s">
        <v>82</v>
      </c>
    </row>
    <row r="52" spans="1:1" x14ac:dyDescent="0.25">
      <c r="A52" t="s">
        <v>286</v>
      </c>
    </row>
    <row r="53" spans="1:1" x14ac:dyDescent="0.25">
      <c r="A53" t="s">
        <v>287</v>
      </c>
    </row>
    <row r="54" spans="1:1" x14ac:dyDescent="0.25">
      <c r="A54" t="s">
        <v>83</v>
      </c>
    </row>
    <row r="55" spans="1:1" x14ac:dyDescent="0.25">
      <c r="A55" t="s">
        <v>84</v>
      </c>
    </row>
    <row r="56" spans="1:1" x14ac:dyDescent="0.25">
      <c r="A56" t="s">
        <v>85</v>
      </c>
    </row>
    <row r="57" spans="1:1" x14ac:dyDescent="0.25">
      <c r="A57" t="s">
        <v>86</v>
      </c>
    </row>
    <row r="58" spans="1:1" x14ac:dyDescent="0.25">
      <c r="A58" t="s">
        <v>87</v>
      </c>
    </row>
    <row r="59" spans="1:1" x14ac:dyDescent="0.25">
      <c r="A59" t="s">
        <v>88</v>
      </c>
    </row>
    <row r="60" spans="1:1" x14ac:dyDescent="0.25">
      <c r="A60" t="s">
        <v>406</v>
      </c>
    </row>
    <row r="61" spans="1:1" x14ac:dyDescent="0.25">
      <c r="A61" t="s">
        <v>89</v>
      </c>
    </row>
    <row r="62" spans="1:1" x14ac:dyDescent="0.25">
      <c r="A62" t="s">
        <v>90</v>
      </c>
    </row>
    <row r="63" spans="1:1" x14ac:dyDescent="0.25">
      <c r="A63" t="s">
        <v>288</v>
      </c>
    </row>
    <row r="64" spans="1:1" x14ac:dyDescent="0.25">
      <c r="A64" t="s">
        <v>91</v>
      </c>
    </row>
    <row r="65" spans="1:1" x14ac:dyDescent="0.25">
      <c r="A65" t="s">
        <v>92</v>
      </c>
    </row>
    <row r="66" spans="1:1" x14ac:dyDescent="0.25">
      <c r="A66" t="s">
        <v>93</v>
      </c>
    </row>
    <row r="67" spans="1:1" x14ac:dyDescent="0.25">
      <c r="A67" t="s">
        <v>94</v>
      </c>
    </row>
    <row r="68" spans="1:1" x14ac:dyDescent="0.25">
      <c r="A68" t="s">
        <v>289</v>
      </c>
    </row>
    <row r="69" spans="1:1" x14ac:dyDescent="0.25">
      <c r="A69" t="s">
        <v>290</v>
      </c>
    </row>
    <row r="70" spans="1:1" x14ac:dyDescent="0.25">
      <c r="A70" t="s">
        <v>95</v>
      </c>
    </row>
    <row r="71" spans="1:1" x14ac:dyDescent="0.25">
      <c r="A71" t="s">
        <v>96</v>
      </c>
    </row>
    <row r="72" spans="1:1" x14ac:dyDescent="0.25">
      <c r="A72" t="s">
        <v>97</v>
      </c>
    </row>
    <row r="73" spans="1:1" x14ac:dyDescent="0.25">
      <c r="A73" t="s">
        <v>291</v>
      </c>
    </row>
    <row r="74" spans="1:1" x14ac:dyDescent="0.25">
      <c r="A74" t="s">
        <v>98</v>
      </c>
    </row>
    <row r="75" spans="1:1" x14ac:dyDescent="0.25">
      <c r="A75" t="s">
        <v>99</v>
      </c>
    </row>
    <row r="76" spans="1:1" x14ac:dyDescent="0.25">
      <c r="A76" t="s">
        <v>100</v>
      </c>
    </row>
    <row r="77" spans="1:1" x14ac:dyDescent="0.25">
      <c r="A77" t="s">
        <v>101</v>
      </c>
    </row>
    <row r="78" spans="1:1" x14ac:dyDescent="0.25">
      <c r="A78" t="s">
        <v>292</v>
      </c>
    </row>
    <row r="79" spans="1:1" x14ac:dyDescent="0.25">
      <c r="A79" t="s">
        <v>394</v>
      </c>
    </row>
    <row r="80" spans="1:1" x14ac:dyDescent="0.25">
      <c r="A80" t="s">
        <v>396</v>
      </c>
    </row>
    <row r="81" spans="1:1" x14ac:dyDescent="0.25">
      <c r="A81" t="s">
        <v>293</v>
      </c>
    </row>
    <row r="82" spans="1:1" x14ac:dyDescent="0.25">
      <c r="A82" t="s">
        <v>102</v>
      </c>
    </row>
    <row r="83" spans="1:1" x14ac:dyDescent="0.25">
      <c r="A83" t="s">
        <v>294</v>
      </c>
    </row>
    <row r="84" spans="1:1" x14ac:dyDescent="0.25">
      <c r="A84" t="s">
        <v>103</v>
      </c>
    </row>
    <row r="85" spans="1:1" x14ac:dyDescent="0.25">
      <c r="A85" t="s">
        <v>295</v>
      </c>
    </row>
    <row r="86" spans="1:1" x14ac:dyDescent="0.25">
      <c r="A86" t="s">
        <v>104</v>
      </c>
    </row>
    <row r="87" spans="1:1" x14ac:dyDescent="0.25">
      <c r="A87" t="s">
        <v>296</v>
      </c>
    </row>
    <row r="88" spans="1:1" x14ac:dyDescent="0.25">
      <c r="A88" t="s">
        <v>105</v>
      </c>
    </row>
    <row r="89" spans="1:1" x14ac:dyDescent="0.25">
      <c r="A89" t="s">
        <v>297</v>
      </c>
    </row>
    <row r="90" spans="1:1" x14ac:dyDescent="0.25">
      <c r="A90" t="s">
        <v>106</v>
      </c>
    </row>
    <row r="91" spans="1:1" x14ac:dyDescent="0.25">
      <c r="A91" t="s">
        <v>107</v>
      </c>
    </row>
    <row r="92" spans="1:1" x14ac:dyDescent="0.25">
      <c r="A92" t="s">
        <v>108</v>
      </c>
    </row>
    <row r="93" spans="1:1" x14ac:dyDescent="0.25">
      <c r="A93" t="s">
        <v>109</v>
      </c>
    </row>
    <row r="94" spans="1:1" x14ac:dyDescent="0.25">
      <c r="A94" t="s">
        <v>110</v>
      </c>
    </row>
    <row r="95" spans="1:1" x14ac:dyDescent="0.25">
      <c r="A95" t="s">
        <v>298</v>
      </c>
    </row>
    <row r="96" spans="1:1" x14ac:dyDescent="0.25">
      <c r="A96" t="s">
        <v>299</v>
      </c>
    </row>
    <row r="97" spans="1:1" x14ac:dyDescent="0.25">
      <c r="A97" t="s">
        <v>111</v>
      </c>
    </row>
    <row r="98" spans="1:1" x14ac:dyDescent="0.25">
      <c r="A98" t="s">
        <v>112</v>
      </c>
    </row>
    <row r="99" spans="1:1" x14ac:dyDescent="0.25">
      <c r="A99" t="s">
        <v>113</v>
      </c>
    </row>
    <row r="100" spans="1:1" x14ac:dyDescent="0.25">
      <c r="A100" t="s">
        <v>114</v>
      </c>
    </row>
    <row r="101" spans="1:1" x14ac:dyDescent="0.25">
      <c r="A101" t="s">
        <v>115</v>
      </c>
    </row>
    <row r="102" spans="1:1" x14ac:dyDescent="0.25">
      <c r="A102" t="s">
        <v>116</v>
      </c>
    </row>
    <row r="103" spans="1:1" x14ac:dyDescent="0.25">
      <c r="A103" t="s">
        <v>300</v>
      </c>
    </row>
    <row r="104" spans="1:1" x14ac:dyDescent="0.25">
      <c r="A104" t="s">
        <v>301</v>
      </c>
    </row>
    <row r="105" spans="1:1" x14ac:dyDescent="0.25">
      <c r="A105" t="s">
        <v>117</v>
      </c>
    </row>
    <row r="106" spans="1:1" x14ac:dyDescent="0.25">
      <c r="A106" t="s">
        <v>118</v>
      </c>
    </row>
    <row r="107" spans="1:1" x14ac:dyDescent="0.25">
      <c r="A107" t="s">
        <v>303</v>
      </c>
    </row>
    <row r="108" spans="1:1" x14ac:dyDescent="0.25">
      <c r="A108" t="s">
        <v>304</v>
      </c>
    </row>
    <row r="109" spans="1:1" x14ac:dyDescent="0.25">
      <c r="A109" t="s">
        <v>119</v>
      </c>
    </row>
    <row r="110" spans="1:1" x14ac:dyDescent="0.25">
      <c r="A110" t="s">
        <v>302</v>
      </c>
    </row>
    <row r="111" spans="1:1" x14ac:dyDescent="0.25">
      <c r="A111" t="s">
        <v>305</v>
      </c>
    </row>
    <row r="112" spans="1:1" x14ac:dyDescent="0.25">
      <c r="A112" t="s">
        <v>120</v>
      </c>
    </row>
    <row r="113" spans="1:1" x14ac:dyDescent="0.25">
      <c r="A113" t="s">
        <v>121</v>
      </c>
    </row>
    <row r="114" spans="1:1" x14ac:dyDescent="0.25">
      <c r="A114" t="s">
        <v>122</v>
      </c>
    </row>
    <row r="115" spans="1:1" x14ac:dyDescent="0.25">
      <c r="A115" t="s">
        <v>306</v>
      </c>
    </row>
    <row r="116" spans="1:1" x14ac:dyDescent="0.25">
      <c r="A116" t="s">
        <v>307</v>
      </c>
    </row>
    <row r="117" spans="1:1" x14ac:dyDescent="0.25">
      <c r="A117" t="s">
        <v>123</v>
      </c>
    </row>
    <row r="118" spans="1:1" x14ac:dyDescent="0.25">
      <c r="A118" t="s">
        <v>308</v>
      </c>
    </row>
    <row r="119" spans="1:1" x14ac:dyDescent="0.25">
      <c r="A119" t="s">
        <v>124</v>
      </c>
    </row>
    <row r="120" spans="1:1" x14ac:dyDescent="0.25">
      <c r="A120" t="s">
        <v>125</v>
      </c>
    </row>
    <row r="121" spans="1:1" x14ac:dyDescent="0.25">
      <c r="A121" t="s">
        <v>309</v>
      </c>
    </row>
    <row r="122" spans="1:1" x14ac:dyDescent="0.25">
      <c r="A122" t="s">
        <v>310</v>
      </c>
    </row>
    <row r="123" spans="1:1" x14ac:dyDescent="0.25">
      <c r="A123" t="s">
        <v>311</v>
      </c>
    </row>
    <row r="124" spans="1:1" x14ac:dyDescent="0.25">
      <c r="A124" t="s">
        <v>312</v>
      </c>
    </row>
    <row r="125" spans="1:1" x14ac:dyDescent="0.25">
      <c r="A125" t="s">
        <v>126</v>
      </c>
    </row>
    <row r="126" spans="1:1" x14ac:dyDescent="0.25">
      <c r="A126" t="s">
        <v>313</v>
      </c>
    </row>
    <row r="127" spans="1:1" x14ac:dyDescent="0.25">
      <c r="A127" t="s">
        <v>127</v>
      </c>
    </row>
    <row r="128" spans="1:1" x14ac:dyDescent="0.25">
      <c r="A128" t="s">
        <v>314</v>
      </c>
    </row>
    <row r="129" spans="1:1" x14ac:dyDescent="0.25">
      <c r="A129" t="s">
        <v>315</v>
      </c>
    </row>
    <row r="130" spans="1:1" x14ac:dyDescent="0.25">
      <c r="A130" t="s">
        <v>128</v>
      </c>
    </row>
    <row r="131" spans="1:1" x14ac:dyDescent="0.25">
      <c r="A131" t="s">
        <v>316</v>
      </c>
    </row>
    <row r="132" spans="1:1" x14ac:dyDescent="0.25">
      <c r="A132" t="s">
        <v>129</v>
      </c>
    </row>
    <row r="133" spans="1:1" x14ac:dyDescent="0.25">
      <c r="A133" t="s">
        <v>130</v>
      </c>
    </row>
    <row r="134" spans="1:1" x14ac:dyDescent="0.25">
      <c r="A134" t="s">
        <v>131</v>
      </c>
    </row>
    <row r="135" spans="1:1" x14ac:dyDescent="0.25">
      <c r="A135" t="s">
        <v>317</v>
      </c>
    </row>
    <row r="136" spans="1:1" x14ac:dyDescent="0.25">
      <c r="A136" t="s">
        <v>132</v>
      </c>
    </row>
    <row r="137" spans="1:1" x14ac:dyDescent="0.25">
      <c r="A137" t="s">
        <v>318</v>
      </c>
    </row>
    <row r="138" spans="1:1" x14ac:dyDescent="0.25">
      <c r="A138" t="s">
        <v>133</v>
      </c>
    </row>
    <row r="139" spans="1:1" x14ac:dyDescent="0.25">
      <c r="A139" t="s">
        <v>134</v>
      </c>
    </row>
    <row r="140" spans="1:1" x14ac:dyDescent="0.25">
      <c r="A140" t="s">
        <v>319</v>
      </c>
    </row>
    <row r="141" spans="1:1" x14ac:dyDescent="0.25">
      <c r="A141" t="s">
        <v>320</v>
      </c>
    </row>
    <row r="142" spans="1:1" x14ac:dyDescent="0.25">
      <c r="A142" t="s">
        <v>321</v>
      </c>
    </row>
    <row r="143" spans="1:1" x14ac:dyDescent="0.25">
      <c r="A143" t="s">
        <v>322</v>
      </c>
    </row>
    <row r="144" spans="1:1" x14ac:dyDescent="0.25">
      <c r="A144" t="s">
        <v>135</v>
      </c>
    </row>
    <row r="145" spans="1:1" x14ac:dyDescent="0.25">
      <c r="A145" t="s">
        <v>136</v>
      </c>
    </row>
    <row r="146" spans="1:1" x14ac:dyDescent="0.25">
      <c r="A146" t="s">
        <v>137</v>
      </c>
    </row>
    <row r="147" spans="1:1" x14ac:dyDescent="0.25">
      <c r="A147" t="s">
        <v>323</v>
      </c>
    </row>
    <row r="148" spans="1:1" x14ac:dyDescent="0.25">
      <c r="A148" t="s">
        <v>324</v>
      </c>
    </row>
    <row r="149" spans="1:1" x14ac:dyDescent="0.25">
      <c r="A149" t="s">
        <v>138</v>
      </c>
    </row>
    <row r="150" spans="1:1" x14ac:dyDescent="0.25">
      <c r="A150" t="s">
        <v>139</v>
      </c>
    </row>
    <row r="151" spans="1:1" x14ac:dyDescent="0.25">
      <c r="A151" t="s">
        <v>140</v>
      </c>
    </row>
    <row r="152" spans="1:1" x14ac:dyDescent="0.25">
      <c r="A152" t="s">
        <v>325</v>
      </c>
    </row>
    <row r="153" spans="1:1" x14ac:dyDescent="0.25">
      <c r="A153" t="s">
        <v>141</v>
      </c>
    </row>
    <row r="154" spans="1:1" x14ac:dyDescent="0.25">
      <c r="A154" t="s">
        <v>142</v>
      </c>
    </row>
    <row r="155" spans="1:1" x14ac:dyDescent="0.25">
      <c r="A155" t="s">
        <v>143</v>
      </c>
    </row>
    <row r="156" spans="1:1" x14ac:dyDescent="0.25">
      <c r="A156" t="s">
        <v>144</v>
      </c>
    </row>
    <row r="157" spans="1:1" x14ac:dyDescent="0.25">
      <c r="A157" t="s">
        <v>145</v>
      </c>
    </row>
    <row r="158" spans="1:1" x14ac:dyDescent="0.25">
      <c r="A158" t="s">
        <v>397</v>
      </c>
    </row>
    <row r="159" spans="1:1" x14ac:dyDescent="0.25">
      <c r="A159" t="s">
        <v>398</v>
      </c>
    </row>
    <row r="160" spans="1:1" x14ac:dyDescent="0.25">
      <c r="A160" t="s">
        <v>326</v>
      </c>
    </row>
    <row r="161" spans="1:1" x14ac:dyDescent="0.25">
      <c r="A161" t="s">
        <v>327</v>
      </c>
    </row>
    <row r="162" spans="1:1" x14ac:dyDescent="0.25">
      <c r="A162" t="s">
        <v>328</v>
      </c>
    </row>
    <row r="163" spans="1:1" x14ac:dyDescent="0.25">
      <c r="A163" t="s">
        <v>146</v>
      </c>
    </row>
    <row r="164" spans="1:1" x14ac:dyDescent="0.25">
      <c r="A164" t="s">
        <v>329</v>
      </c>
    </row>
    <row r="165" spans="1:1" x14ac:dyDescent="0.25">
      <c r="A165" t="s">
        <v>330</v>
      </c>
    </row>
    <row r="166" spans="1:1" x14ac:dyDescent="0.25">
      <c r="A166" t="s">
        <v>147</v>
      </c>
    </row>
    <row r="167" spans="1:1" x14ac:dyDescent="0.25">
      <c r="A167" t="s">
        <v>331</v>
      </c>
    </row>
    <row r="168" spans="1:1" x14ac:dyDescent="0.25">
      <c r="A168" t="s">
        <v>148</v>
      </c>
    </row>
    <row r="169" spans="1:1" x14ac:dyDescent="0.25">
      <c r="A169" t="s">
        <v>149</v>
      </c>
    </row>
    <row r="170" spans="1:1" x14ac:dyDescent="0.25">
      <c r="A170" t="s">
        <v>150</v>
      </c>
    </row>
    <row r="171" spans="1:1" x14ac:dyDescent="0.25">
      <c r="A171" t="s">
        <v>151</v>
      </c>
    </row>
    <row r="172" spans="1:1" x14ac:dyDescent="0.25">
      <c r="A172" t="s">
        <v>152</v>
      </c>
    </row>
    <row r="173" spans="1:1" x14ac:dyDescent="0.25">
      <c r="A173" t="s">
        <v>332</v>
      </c>
    </row>
    <row r="174" spans="1:1" x14ac:dyDescent="0.25">
      <c r="A174" t="s">
        <v>333</v>
      </c>
    </row>
    <row r="175" spans="1:1" x14ac:dyDescent="0.25">
      <c r="A175" t="s">
        <v>153</v>
      </c>
    </row>
    <row r="176" spans="1:1" x14ac:dyDescent="0.25">
      <c r="A176" t="s">
        <v>154</v>
      </c>
    </row>
    <row r="177" spans="1:1" x14ac:dyDescent="0.25">
      <c r="A177" t="s">
        <v>334</v>
      </c>
    </row>
    <row r="178" spans="1:1" x14ac:dyDescent="0.25">
      <c r="A178" t="s">
        <v>155</v>
      </c>
    </row>
    <row r="179" spans="1:1" x14ac:dyDescent="0.25">
      <c r="A179" t="s">
        <v>156</v>
      </c>
    </row>
    <row r="180" spans="1:1" x14ac:dyDescent="0.25">
      <c r="A180" t="s">
        <v>157</v>
      </c>
    </row>
    <row r="181" spans="1:1" x14ac:dyDescent="0.25">
      <c r="A181" t="s">
        <v>158</v>
      </c>
    </row>
    <row r="182" spans="1:1" x14ac:dyDescent="0.25">
      <c r="A182" t="s">
        <v>159</v>
      </c>
    </row>
    <row r="183" spans="1:1" x14ac:dyDescent="0.25">
      <c r="A183" t="s">
        <v>160</v>
      </c>
    </row>
    <row r="184" spans="1:1" x14ac:dyDescent="0.25">
      <c r="A184" t="s">
        <v>335</v>
      </c>
    </row>
    <row r="185" spans="1:1" x14ac:dyDescent="0.25">
      <c r="A185" t="s">
        <v>161</v>
      </c>
    </row>
    <row r="186" spans="1:1" x14ac:dyDescent="0.25">
      <c r="A186" t="s">
        <v>162</v>
      </c>
    </row>
    <row r="187" spans="1:1" x14ac:dyDescent="0.25">
      <c r="A187" t="s">
        <v>163</v>
      </c>
    </row>
    <row r="188" spans="1:1" x14ac:dyDescent="0.25">
      <c r="A188" t="s">
        <v>405</v>
      </c>
    </row>
    <row r="189" spans="1:1" x14ac:dyDescent="0.25">
      <c r="A189" t="s">
        <v>164</v>
      </c>
    </row>
    <row r="190" spans="1:1" x14ac:dyDescent="0.25">
      <c r="A190" t="s">
        <v>395</v>
      </c>
    </row>
    <row r="191" spans="1:1" x14ac:dyDescent="0.25">
      <c r="A191" t="s">
        <v>165</v>
      </c>
    </row>
    <row r="192" spans="1:1" x14ac:dyDescent="0.25">
      <c r="A192" t="s">
        <v>336</v>
      </c>
    </row>
    <row r="193" spans="1:1" x14ac:dyDescent="0.25">
      <c r="A193" t="s">
        <v>166</v>
      </c>
    </row>
    <row r="194" spans="1:1" x14ac:dyDescent="0.25">
      <c r="A194" t="s">
        <v>337</v>
      </c>
    </row>
    <row r="195" spans="1:1" x14ac:dyDescent="0.25">
      <c r="A195" t="s">
        <v>167</v>
      </c>
    </row>
    <row r="196" spans="1:1" x14ac:dyDescent="0.25">
      <c r="A196" t="s">
        <v>338</v>
      </c>
    </row>
    <row r="197" spans="1:1" x14ac:dyDescent="0.25">
      <c r="A197" t="s">
        <v>339</v>
      </c>
    </row>
    <row r="198" spans="1:1" x14ac:dyDescent="0.25">
      <c r="A198" t="s">
        <v>168</v>
      </c>
    </row>
    <row r="199" spans="1:1" x14ac:dyDescent="0.25">
      <c r="A199" t="s">
        <v>169</v>
      </c>
    </row>
    <row r="200" spans="1:1" x14ac:dyDescent="0.25">
      <c r="A200" t="s">
        <v>340</v>
      </c>
    </row>
    <row r="201" spans="1:1" x14ac:dyDescent="0.25">
      <c r="A201" t="s">
        <v>341</v>
      </c>
    </row>
    <row r="202" spans="1:1" x14ac:dyDescent="0.25">
      <c r="A202" t="s">
        <v>342</v>
      </c>
    </row>
    <row r="203" spans="1:1" x14ac:dyDescent="0.25">
      <c r="A203" t="s">
        <v>170</v>
      </c>
    </row>
    <row r="204" spans="1:1" x14ac:dyDescent="0.25">
      <c r="A204" t="s">
        <v>343</v>
      </c>
    </row>
    <row r="205" spans="1:1" x14ac:dyDescent="0.25">
      <c r="A205" t="s">
        <v>171</v>
      </c>
    </row>
    <row r="206" spans="1:1" x14ac:dyDescent="0.25">
      <c r="A206" t="s">
        <v>344</v>
      </c>
    </row>
    <row r="207" spans="1:1" x14ac:dyDescent="0.25">
      <c r="A207" t="s">
        <v>345</v>
      </c>
    </row>
    <row r="208" spans="1:1" x14ac:dyDescent="0.25">
      <c r="A208" t="s">
        <v>346</v>
      </c>
    </row>
    <row r="209" spans="1:1" x14ac:dyDescent="0.25">
      <c r="A209" t="s">
        <v>347</v>
      </c>
    </row>
    <row r="210" spans="1:1" x14ac:dyDescent="0.25">
      <c r="A210" t="s">
        <v>172</v>
      </c>
    </row>
    <row r="211" spans="1:1" x14ac:dyDescent="0.25">
      <c r="A211" t="s">
        <v>173</v>
      </c>
    </row>
    <row r="212" spans="1:1" x14ac:dyDescent="0.25">
      <c r="A212" t="s">
        <v>174</v>
      </c>
    </row>
    <row r="213" spans="1:1" x14ac:dyDescent="0.25">
      <c r="A213" t="s">
        <v>348</v>
      </c>
    </row>
    <row r="214" spans="1:1" x14ac:dyDescent="0.25">
      <c r="A214" t="s">
        <v>175</v>
      </c>
    </row>
    <row r="215" spans="1:1" x14ac:dyDescent="0.25">
      <c r="A215" t="s">
        <v>349</v>
      </c>
    </row>
    <row r="216" spans="1:1" x14ac:dyDescent="0.25">
      <c r="A216" t="s">
        <v>350</v>
      </c>
    </row>
    <row r="217" spans="1:1" x14ac:dyDescent="0.25">
      <c r="A217" t="s">
        <v>176</v>
      </c>
    </row>
    <row r="218" spans="1:1" x14ac:dyDescent="0.25">
      <c r="A218" t="s">
        <v>177</v>
      </c>
    </row>
    <row r="219" spans="1:1" x14ac:dyDescent="0.25">
      <c r="A219" t="s">
        <v>178</v>
      </c>
    </row>
    <row r="220" spans="1:1" x14ac:dyDescent="0.25">
      <c r="A220" t="s">
        <v>179</v>
      </c>
    </row>
    <row r="221" spans="1:1" x14ac:dyDescent="0.25">
      <c r="A221" t="s">
        <v>180</v>
      </c>
    </row>
    <row r="222" spans="1:1" x14ac:dyDescent="0.25">
      <c r="A222" t="s">
        <v>181</v>
      </c>
    </row>
    <row r="223" spans="1:1" x14ac:dyDescent="0.25">
      <c r="A223" t="s">
        <v>182</v>
      </c>
    </row>
    <row r="224" spans="1:1" x14ac:dyDescent="0.25">
      <c r="A224" t="s">
        <v>351</v>
      </c>
    </row>
    <row r="225" spans="1:1" x14ac:dyDescent="0.25">
      <c r="A225" t="s">
        <v>183</v>
      </c>
    </row>
    <row r="226" spans="1:1" x14ac:dyDescent="0.25">
      <c r="A226" t="s">
        <v>184</v>
      </c>
    </row>
    <row r="227" spans="1:1" x14ac:dyDescent="0.25">
      <c r="A227" t="s">
        <v>185</v>
      </c>
    </row>
    <row r="228" spans="1:1" x14ac:dyDescent="0.25">
      <c r="A228" t="s">
        <v>352</v>
      </c>
    </row>
    <row r="229" spans="1:1" x14ac:dyDescent="0.25">
      <c r="A229" t="s">
        <v>186</v>
      </c>
    </row>
    <row r="230" spans="1:1" x14ac:dyDescent="0.25">
      <c r="A230" t="s">
        <v>187</v>
      </c>
    </row>
    <row r="231" spans="1:1" x14ac:dyDescent="0.25">
      <c r="A231" t="s">
        <v>188</v>
      </c>
    </row>
    <row r="232" spans="1:1" x14ac:dyDescent="0.25">
      <c r="A232" t="s">
        <v>353</v>
      </c>
    </row>
    <row r="233" spans="1:1" x14ac:dyDescent="0.25">
      <c r="A233" t="s">
        <v>354</v>
      </c>
    </row>
    <row r="234" spans="1:1" x14ac:dyDescent="0.25">
      <c r="A234" t="s">
        <v>355</v>
      </c>
    </row>
    <row r="235" spans="1:1" x14ac:dyDescent="0.25">
      <c r="A235" t="s">
        <v>356</v>
      </c>
    </row>
    <row r="236" spans="1:1" x14ac:dyDescent="0.25">
      <c r="A236" t="s">
        <v>189</v>
      </c>
    </row>
    <row r="237" spans="1:1" x14ac:dyDescent="0.25">
      <c r="A237" t="s">
        <v>190</v>
      </c>
    </row>
    <row r="238" spans="1:1" x14ac:dyDescent="0.25">
      <c r="A238" t="s">
        <v>191</v>
      </c>
    </row>
    <row r="239" spans="1:1" x14ac:dyDescent="0.25">
      <c r="A239" t="s">
        <v>357</v>
      </c>
    </row>
    <row r="240" spans="1:1" x14ac:dyDescent="0.25">
      <c r="A240" t="s">
        <v>358</v>
      </c>
    </row>
    <row r="241" spans="1:1" x14ac:dyDescent="0.25">
      <c r="A241" t="s">
        <v>192</v>
      </c>
    </row>
    <row r="242" spans="1:1" x14ac:dyDescent="0.25">
      <c r="A242" t="s">
        <v>193</v>
      </c>
    </row>
    <row r="243" spans="1:1" x14ac:dyDescent="0.25">
      <c r="A243" t="s">
        <v>359</v>
      </c>
    </row>
    <row r="244" spans="1:1" x14ac:dyDescent="0.25">
      <c r="A244" t="s">
        <v>194</v>
      </c>
    </row>
    <row r="245" spans="1:1" x14ac:dyDescent="0.25">
      <c r="A245" t="s">
        <v>360</v>
      </c>
    </row>
    <row r="246" spans="1:1" x14ac:dyDescent="0.25">
      <c r="A246" t="s">
        <v>195</v>
      </c>
    </row>
    <row r="247" spans="1:1" x14ac:dyDescent="0.25">
      <c r="A247" t="s">
        <v>196</v>
      </c>
    </row>
    <row r="248" spans="1:1" x14ac:dyDescent="0.25">
      <c r="A248" t="s">
        <v>197</v>
      </c>
    </row>
    <row r="249" spans="1:1" x14ac:dyDescent="0.25">
      <c r="A249" t="s">
        <v>399</v>
      </c>
    </row>
    <row r="250" spans="1:1" x14ac:dyDescent="0.25">
      <c r="A250" t="s">
        <v>361</v>
      </c>
    </row>
    <row r="251" spans="1:1" x14ac:dyDescent="0.25">
      <c r="A251" t="s">
        <v>198</v>
      </c>
    </row>
    <row r="252" spans="1:1" x14ac:dyDescent="0.25">
      <c r="A252" t="s">
        <v>362</v>
      </c>
    </row>
    <row r="253" spans="1:1" x14ac:dyDescent="0.25">
      <c r="A253" t="s">
        <v>199</v>
      </c>
    </row>
    <row r="254" spans="1:1" x14ac:dyDescent="0.25">
      <c r="A254" t="s">
        <v>200</v>
      </c>
    </row>
    <row r="255" spans="1:1" x14ac:dyDescent="0.25">
      <c r="A255" t="s">
        <v>201</v>
      </c>
    </row>
    <row r="256" spans="1:1" x14ac:dyDescent="0.25">
      <c r="A256" t="s">
        <v>202</v>
      </c>
    </row>
    <row r="257" spans="1:1" x14ac:dyDescent="0.25">
      <c r="A257" t="s">
        <v>203</v>
      </c>
    </row>
    <row r="258" spans="1:1" x14ac:dyDescent="0.25">
      <c r="A258" t="s">
        <v>204</v>
      </c>
    </row>
    <row r="259" spans="1:1" x14ac:dyDescent="0.25">
      <c r="A259" t="s">
        <v>205</v>
      </c>
    </row>
    <row r="260" spans="1:1" x14ac:dyDescent="0.25">
      <c r="A260" t="s">
        <v>206</v>
      </c>
    </row>
    <row r="261" spans="1:1" x14ac:dyDescent="0.25">
      <c r="A261" t="s">
        <v>207</v>
      </c>
    </row>
    <row r="262" spans="1:1" x14ac:dyDescent="0.25">
      <c r="A262" t="s">
        <v>363</v>
      </c>
    </row>
    <row r="263" spans="1:1" x14ac:dyDescent="0.25">
      <c r="A263" t="s">
        <v>208</v>
      </c>
    </row>
    <row r="264" spans="1:1" x14ac:dyDescent="0.25">
      <c r="A264" t="s">
        <v>209</v>
      </c>
    </row>
    <row r="265" spans="1:1" x14ac:dyDescent="0.25">
      <c r="A265" t="s">
        <v>210</v>
      </c>
    </row>
    <row r="266" spans="1:1" x14ac:dyDescent="0.25">
      <c r="A266" t="s">
        <v>364</v>
      </c>
    </row>
    <row r="267" spans="1:1" x14ac:dyDescent="0.25">
      <c r="A267" t="s">
        <v>211</v>
      </c>
    </row>
    <row r="268" spans="1:1" x14ac:dyDescent="0.25">
      <c r="A268" t="s">
        <v>212</v>
      </c>
    </row>
    <row r="269" spans="1:1" x14ac:dyDescent="0.25">
      <c r="A269" t="s">
        <v>365</v>
      </c>
    </row>
    <row r="270" spans="1:1" x14ac:dyDescent="0.25">
      <c r="A270" t="s">
        <v>213</v>
      </c>
    </row>
    <row r="271" spans="1:1" x14ac:dyDescent="0.25">
      <c r="A271" t="s">
        <v>214</v>
      </c>
    </row>
    <row r="272" spans="1:1" x14ac:dyDescent="0.25">
      <c r="A272" t="s">
        <v>215</v>
      </c>
    </row>
    <row r="273" spans="1:1" x14ac:dyDescent="0.25">
      <c r="A273" t="s">
        <v>366</v>
      </c>
    </row>
    <row r="274" spans="1:1" x14ac:dyDescent="0.25">
      <c r="A274" t="s">
        <v>216</v>
      </c>
    </row>
    <row r="275" spans="1:1" x14ac:dyDescent="0.25">
      <c r="A275" t="s">
        <v>367</v>
      </c>
    </row>
    <row r="276" spans="1:1" x14ac:dyDescent="0.25">
      <c r="A276" t="s">
        <v>368</v>
      </c>
    </row>
    <row r="277" spans="1:1" x14ac:dyDescent="0.25">
      <c r="A277" t="s">
        <v>217</v>
      </c>
    </row>
    <row r="278" spans="1:1" x14ac:dyDescent="0.25">
      <c r="A278" t="s">
        <v>369</v>
      </c>
    </row>
    <row r="279" spans="1:1" x14ac:dyDescent="0.25">
      <c r="A279" t="s">
        <v>370</v>
      </c>
    </row>
    <row r="280" spans="1:1" x14ac:dyDescent="0.25">
      <c r="A280" t="s">
        <v>218</v>
      </c>
    </row>
    <row r="281" spans="1:1" x14ac:dyDescent="0.25">
      <c r="A281" t="s">
        <v>219</v>
      </c>
    </row>
    <row r="282" spans="1:1" x14ac:dyDescent="0.25">
      <c r="A282" t="s">
        <v>371</v>
      </c>
    </row>
    <row r="283" spans="1:1" x14ac:dyDescent="0.25">
      <c r="A283" t="s">
        <v>220</v>
      </c>
    </row>
    <row r="284" spans="1:1" x14ac:dyDescent="0.25">
      <c r="A284" t="s">
        <v>221</v>
      </c>
    </row>
    <row r="285" spans="1:1" x14ac:dyDescent="0.25">
      <c r="A285" t="s">
        <v>373</v>
      </c>
    </row>
    <row r="286" spans="1:1" x14ac:dyDescent="0.25">
      <c r="A286" t="s">
        <v>374</v>
      </c>
    </row>
    <row r="287" spans="1:1" x14ac:dyDescent="0.25">
      <c r="A287" t="s">
        <v>375</v>
      </c>
    </row>
    <row r="288" spans="1:1" x14ac:dyDescent="0.25">
      <c r="A288" t="s">
        <v>376</v>
      </c>
    </row>
    <row r="289" spans="1:1" x14ac:dyDescent="0.25">
      <c r="A289" t="s">
        <v>377</v>
      </c>
    </row>
    <row r="290" spans="1:1" x14ac:dyDescent="0.25">
      <c r="A290" t="s">
        <v>378</v>
      </c>
    </row>
    <row r="291" spans="1:1" x14ac:dyDescent="0.25">
      <c r="A291" t="s">
        <v>222</v>
      </c>
    </row>
    <row r="292" spans="1:1" x14ac:dyDescent="0.25">
      <c r="A292" t="s">
        <v>223</v>
      </c>
    </row>
    <row r="293" spans="1:1" x14ac:dyDescent="0.25">
      <c r="A293" t="s">
        <v>224</v>
      </c>
    </row>
    <row r="294" spans="1:1" x14ac:dyDescent="0.25">
      <c r="A294" t="s">
        <v>379</v>
      </c>
    </row>
    <row r="295" spans="1:1" x14ac:dyDescent="0.25">
      <c r="A295" t="s">
        <v>380</v>
      </c>
    </row>
    <row r="296" spans="1:1" x14ac:dyDescent="0.25">
      <c r="A296" t="s">
        <v>381</v>
      </c>
    </row>
    <row r="297" spans="1:1" x14ac:dyDescent="0.25">
      <c r="A297" t="s">
        <v>225</v>
      </c>
    </row>
    <row r="298" spans="1:1" x14ac:dyDescent="0.25">
      <c r="A298" t="s">
        <v>382</v>
      </c>
    </row>
    <row r="299" spans="1:1" x14ac:dyDescent="0.25">
      <c r="A299" t="s">
        <v>383</v>
      </c>
    </row>
    <row r="300" spans="1:1" x14ac:dyDescent="0.25">
      <c r="A300" t="s">
        <v>226</v>
      </c>
    </row>
    <row r="301" spans="1:1" x14ac:dyDescent="0.25">
      <c r="A301" t="s">
        <v>372</v>
      </c>
    </row>
    <row r="302" spans="1:1" x14ac:dyDescent="0.25">
      <c r="A302" t="s">
        <v>227</v>
      </c>
    </row>
    <row r="303" spans="1:1" x14ac:dyDescent="0.25">
      <c r="A303" t="s">
        <v>228</v>
      </c>
    </row>
    <row r="304" spans="1:1" x14ac:dyDescent="0.25">
      <c r="A304" t="s">
        <v>229</v>
      </c>
    </row>
    <row r="305" spans="1:1" x14ac:dyDescent="0.25">
      <c r="A305" t="s">
        <v>230</v>
      </c>
    </row>
    <row r="306" spans="1:1" x14ac:dyDescent="0.25">
      <c r="A306" t="s">
        <v>231</v>
      </c>
    </row>
    <row r="307" spans="1:1" x14ac:dyDescent="0.25">
      <c r="A307" t="s">
        <v>384</v>
      </c>
    </row>
    <row r="308" spans="1:1" x14ac:dyDescent="0.25">
      <c r="A308" t="s">
        <v>232</v>
      </c>
    </row>
    <row r="309" spans="1:1" x14ac:dyDescent="0.25">
      <c r="A309" t="s">
        <v>385</v>
      </c>
    </row>
    <row r="310" spans="1:1" x14ac:dyDescent="0.25">
      <c r="A310" t="s">
        <v>233</v>
      </c>
    </row>
    <row r="311" spans="1:1" x14ac:dyDescent="0.25">
      <c r="A311" t="s">
        <v>400</v>
      </c>
    </row>
    <row r="312" spans="1:1" x14ac:dyDescent="0.25">
      <c r="A312" t="s">
        <v>386</v>
      </c>
    </row>
    <row r="313" spans="1:1" x14ac:dyDescent="0.25">
      <c r="A313" t="s">
        <v>387</v>
      </c>
    </row>
    <row r="314" spans="1:1" x14ac:dyDescent="0.25">
      <c r="A314" t="s">
        <v>234</v>
      </c>
    </row>
    <row r="315" spans="1:1" x14ac:dyDescent="0.25">
      <c r="A315" t="s">
        <v>235</v>
      </c>
    </row>
    <row r="316" spans="1:1" x14ac:dyDescent="0.25">
      <c r="A316" t="s">
        <v>388</v>
      </c>
    </row>
    <row r="317" spans="1:1" x14ac:dyDescent="0.25">
      <c r="A317" t="s">
        <v>236</v>
      </c>
    </row>
    <row r="318" spans="1:1" x14ac:dyDescent="0.25">
      <c r="A318" t="s">
        <v>237</v>
      </c>
    </row>
    <row r="319" spans="1:1" x14ac:dyDescent="0.25">
      <c r="A319" t="s">
        <v>238</v>
      </c>
    </row>
    <row r="320" spans="1:1" x14ac:dyDescent="0.25">
      <c r="A320" t="s">
        <v>239</v>
      </c>
    </row>
    <row r="321" spans="1:1" x14ac:dyDescent="0.25">
      <c r="A321" t="s">
        <v>240</v>
      </c>
    </row>
    <row r="322" spans="1:1" x14ac:dyDescent="0.25">
      <c r="A322" t="s">
        <v>401</v>
      </c>
    </row>
    <row r="323" spans="1:1" x14ac:dyDescent="0.25">
      <c r="A323" t="s">
        <v>241</v>
      </c>
    </row>
    <row r="324" spans="1:1" x14ac:dyDescent="0.25">
      <c r="A324" t="s">
        <v>389</v>
      </c>
    </row>
    <row r="325" spans="1:1" x14ac:dyDescent="0.25">
      <c r="A325" t="s">
        <v>242</v>
      </c>
    </row>
    <row r="326" spans="1:1" x14ac:dyDescent="0.25">
      <c r="A326" t="s">
        <v>390</v>
      </c>
    </row>
    <row r="327" spans="1:1" x14ac:dyDescent="0.25">
      <c r="A327" t="s">
        <v>243</v>
      </c>
    </row>
    <row r="328" spans="1:1" x14ac:dyDescent="0.25">
      <c r="A328" t="s">
        <v>402</v>
      </c>
    </row>
    <row r="329" spans="1:1" x14ac:dyDescent="0.25">
      <c r="A329" t="s">
        <v>244</v>
      </c>
    </row>
    <row r="330" spans="1:1" x14ac:dyDescent="0.25">
      <c r="A330" t="s">
        <v>403</v>
      </c>
    </row>
    <row r="331" spans="1:1" x14ac:dyDescent="0.25">
      <c r="A331" t="s">
        <v>245</v>
      </c>
    </row>
    <row r="332" spans="1:1" x14ac:dyDescent="0.25">
      <c r="A332" t="s">
        <v>391</v>
      </c>
    </row>
    <row r="333" spans="1:1" x14ac:dyDescent="0.25">
      <c r="A333" t="s">
        <v>404</v>
      </c>
    </row>
    <row r="334" spans="1:1" x14ac:dyDescent="0.25">
      <c r="A334" t="s">
        <v>246</v>
      </c>
    </row>
    <row r="335" spans="1:1" x14ac:dyDescent="0.25">
      <c r="A335" t="s">
        <v>247</v>
      </c>
    </row>
    <row r="336" spans="1:1" x14ac:dyDescent="0.25">
      <c r="A336" t="s">
        <v>392</v>
      </c>
    </row>
    <row r="337" spans="1:1" x14ac:dyDescent="0.25">
      <c r="A337" t="s">
        <v>393</v>
      </c>
    </row>
  </sheetData>
  <sheetProtection algorithmName="SHA-512" hashValue="7/j5gUNAE5DGtmdeJoCuqKmtkx4Xjrcp59Db57xTq2xjjL2pRsvXBa08bvJh7s7tuTFLN+2YZtL6jxneaXR4Gg==" saltValue="phWhv5dXrTtl4Hx/CH7mMg==" spinCount="100000" sheet="1" objects="1" scenarios="1" selectLockedCells="1" selectUnlockedCells="1"/>
  <sortState ref="A2:A337">
    <sortCondition ref="A337"/>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B9A4E0917A1A74C93104273344246D3" ma:contentTypeVersion="7" ma:contentTypeDescription="Create a new document." ma:contentTypeScope="" ma:versionID="879aab91bebd248d7ea13544f4ac804e">
  <xsd:schema xmlns:xsd="http://www.w3.org/2001/XMLSchema" xmlns:xs="http://www.w3.org/2001/XMLSchema" xmlns:p="http://schemas.microsoft.com/office/2006/metadata/properties" xmlns:ns2="8c959285-1d1e-458c-90a1-8d3cd5ecab50" xmlns:ns3="1619022b-e804-47ce-b5ff-2284cf3100d9" targetNamespace="http://schemas.microsoft.com/office/2006/metadata/properties" ma:root="true" ma:fieldsID="259973166cb756e2ae018cc2a37586cc" ns2:_="" ns3:_="">
    <xsd:import namespace="8c959285-1d1e-458c-90a1-8d3cd5ecab50"/>
    <xsd:import namespace="1619022b-e804-47ce-b5ff-2284cf3100d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Date_x0020_Created"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959285-1d1e-458c-90a1-8d3cd5ecab5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19022b-e804-47ce-b5ff-2284cf3100d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Date_x0020_Created" ma:index="12" nillable="true" ma:displayName="Date Created" ma:format="DateOnly" ma:internalName="Date_x0020_Created">
      <xsd:simpleType>
        <xsd:restriction base="dms:DateTim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ate_x0020_Created xmlns="1619022b-e804-47ce-b5ff-2284cf3100d9" xsi:nil="true"/>
  </documentManagement>
</p:properties>
</file>

<file path=customXml/itemProps1.xml><?xml version="1.0" encoding="utf-8"?>
<ds:datastoreItem xmlns:ds="http://schemas.openxmlformats.org/officeDocument/2006/customXml" ds:itemID="{6ADB9312-1554-49D6-8BFC-8663ECE580C5}">
  <ds:schemaRefs>
    <ds:schemaRef ds:uri="http://schemas.microsoft.com/sharepoint/v3/contenttype/forms"/>
  </ds:schemaRefs>
</ds:datastoreItem>
</file>

<file path=customXml/itemProps2.xml><?xml version="1.0" encoding="utf-8"?>
<ds:datastoreItem xmlns:ds="http://schemas.openxmlformats.org/officeDocument/2006/customXml" ds:itemID="{36E29152-A1F2-4B61-A080-915208AA2E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959285-1d1e-458c-90a1-8d3cd5ecab50"/>
    <ds:schemaRef ds:uri="1619022b-e804-47ce-b5ff-2284cf3100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B4229B-DAEF-4166-9DF5-CEA8E499A084}">
  <ds:schemaRefs>
    <ds:schemaRef ds:uri="8c959285-1d1e-458c-90a1-8d3cd5ecab50"/>
    <ds:schemaRef ds:uri="http://www.w3.org/XML/1998/namespace"/>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http://purl.org/dc/terms/"/>
    <ds:schemaRef ds:uri="http://schemas.microsoft.com/office/infopath/2007/PartnerControls"/>
    <ds:schemaRef ds:uri="1619022b-e804-47ce-b5ff-2284cf3100d9"/>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Step 1</vt:lpstr>
      <vt:lpstr>Step 2</vt:lpstr>
      <vt:lpstr>Step 3</vt:lpstr>
      <vt:lpstr>Overview</vt:lpstr>
      <vt:lpstr>Organizations and Expenses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Johnson, Josh N</dc:creator>
  <cp:keywords/>
  <dc:description/>
  <cp:lastModifiedBy>Shannon, Seamus B</cp:lastModifiedBy>
  <cp:revision/>
  <dcterms:created xsi:type="dcterms:W3CDTF">2017-10-16T17:03:03Z</dcterms:created>
  <dcterms:modified xsi:type="dcterms:W3CDTF">2018-11-06T22:07:43Z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0x010100FB9A4E0917A1A74C93104273344246D3</vt:lpwstr>
  </property>
</Properties>
</file>